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in Bearbeitung/"/>
    </mc:Choice>
  </mc:AlternateContent>
  <xr:revisionPtr revIDLastSave="7" documentId="8_{899ED53E-E9B6-4538-B6C7-CD1532415911}" xr6:coauthVersionLast="47" xr6:coauthVersionMax="47" xr10:uidLastSave="{B6602D00-75D9-4C1C-A2A4-3672A932C54A}"/>
  <bookViews>
    <workbookView xWindow="3945" yWindow="885" windowWidth="21600" windowHeight="11295" firstSheet="1" activeTab="1" xr2:uid="{D0711761-BADE-47DC-9536-9E22C8ABF73E}"/>
  </bookViews>
  <sheets>
    <sheet name="Beschäftigte 1929 - 1989" sheetId="1" r:id="rId1"/>
    <sheet name="Beschäftigte ab 1990" sheetId="2" r:id="rId2"/>
  </sheets>
  <definedNames>
    <definedName name="_xlnm.Print_Area" localSheetId="0">'Beschäftigte 1929 - 1989'!$A$2:$L$83</definedName>
    <definedName name="_xlnm.Print_Area" localSheetId="1">'Beschäftigte ab 1990'!$A$2:$L$62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 l="1"/>
  <c r="J49" i="2"/>
  <c r="K49" i="2"/>
  <c r="G48" i="2"/>
  <c r="J48" i="2"/>
  <c r="K48" i="2" l="1"/>
  <c r="G47" i="2" l="1"/>
  <c r="J47" i="2"/>
  <c r="G46" i="2"/>
  <c r="J46" i="2"/>
  <c r="G45" i="2"/>
  <c r="J45" i="2"/>
  <c r="G44" i="2"/>
  <c r="J44" i="2"/>
  <c r="G43" i="2"/>
  <c r="J43" i="2"/>
  <c r="G42" i="2"/>
  <c r="J42" i="2"/>
  <c r="J41" i="2"/>
  <c r="G41" i="2"/>
  <c r="K41" i="2" s="1"/>
  <c r="G40" i="2"/>
  <c r="J40" i="2"/>
  <c r="K40" i="2" s="1"/>
  <c r="J39" i="2"/>
  <c r="G39" i="2"/>
  <c r="K39" i="2" s="1"/>
  <c r="J38" i="2"/>
  <c r="G38" i="2"/>
  <c r="J37" i="2"/>
  <c r="G37" i="2"/>
  <c r="K37" i="2" s="1"/>
  <c r="J36" i="2"/>
  <c r="G36" i="2"/>
  <c r="J35" i="2"/>
  <c r="G35" i="2"/>
  <c r="K35" i="2"/>
  <c r="G34" i="2"/>
  <c r="J34" i="2"/>
  <c r="G6" i="2"/>
  <c r="K6" i="2" s="1"/>
  <c r="J6" i="2"/>
  <c r="G7" i="2"/>
  <c r="J7" i="2"/>
  <c r="K7" i="2" s="1"/>
  <c r="G8" i="2"/>
  <c r="J8" i="2"/>
  <c r="G9" i="2"/>
  <c r="J9" i="2"/>
  <c r="K9" i="2"/>
  <c r="G10" i="2"/>
  <c r="J10" i="2"/>
  <c r="G11" i="2"/>
  <c r="J11" i="2"/>
  <c r="G12" i="2"/>
  <c r="J12" i="2"/>
  <c r="K12" i="2"/>
  <c r="G13" i="2"/>
  <c r="J13" i="2"/>
  <c r="G14" i="2"/>
  <c r="J14" i="2"/>
  <c r="G15" i="2"/>
  <c r="J15" i="2"/>
  <c r="G16" i="2"/>
  <c r="J16" i="2"/>
  <c r="G17" i="2"/>
  <c r="J17" i="2"/>
  <c r="K17" i="2"/>
  <c r="G18" i="2"/>
  <c r="J18" i="2"/>
  <c r="G19" i="2"/>
  <c r="J19" i="2"/>
  <c r="G20" i="2"/>
  <c r="J20" i="2"/>
  <c r="K20" i="2"/>
  <c r="G21" i="2"/>
  <c r="J21" i="2"/>
  <c r="G22" i="2"/>
  <c r="J22" i="2"/>
  <c r="G23" i="2"/>
  <c r="J23" i="2"/>
  <c r="G24" i="2"/>
  <c r="J24" i="2"/>
  <c r="G26" i="2"/>
  <c r="J26" i="2"/>
  <c r="K26" i="2"/>
  <c r="G27" i="2"/>
  <c r="J27" i="2"/>
  <c r="G28" i="2"/>
  <c r="J28" i="2"/>
  <c r="G29" i="2"/>
  <c r="J29" i="2"/>
  <c r="K29" i="2"/>
  <c r="G30" i="2"/>
  <c r="J30" i="2"/>
  <c r="G31" i="2"/>
  <c r="J31" i="2"/>
  <c r="K31" i="2" s="1"/>
  <c r="G32" i="2"/>
  <c r="J32" i="2"/>
  <c r="G33" i="2"/>
  <c r="J33" i="2"/>
  <c r="G23" i="1"/>
  <c r="G24" i="1"/>
  <c r="G25" i="1"/>
  <c r="G22" i="1"/>
  <c r="G12" i="1"/>
  <c r="J12" i="1"/>
  <c r="G13" i="1"/>
  <c r="J13" i="1"/>
  <c r="G14" i="1"/>
  <c r="J14" i="1"/>
  <c r="G19" i="1"/>
  <c r="J19" i="1"/>
  <c r="G26" i="1"/>
  <c r="K26" i="1"/>
  <c r="G27" i="1"/>
  <c r="K27" i="1"/>
  <c r="G28" i="1"/>
  <c r="K28" i="1"/>
  <c r="G29" i="1"/>
  <c r="K29" i="1"/>
  <c r="G30" i="1"/>
  <c r="K30" i="1"/>
  <c r="G31" i="1"/>
  <c r="K31" i="1" s="1"/>
  <c r="G32" i="1"/>
  <c r="K32" i="1"/>
  <c r="G33" i="1"/>
  <c r="K33" i="1"/>
  <c r="G34" i="1"/>
  <c r="J34" i="1"/>
  <c r="K34" i="1"/>
  <c r="G35" i="1"/>
  <c r="J35" i="1"/>
  <c r="K35" i="1" s="1"/>
  <c r="G36" i="1"/>
  <c r="K36" i="1" s="1"/>
  <c r="J36" i="1"/>
  <c r="G37" i="1"/>
  <c r="K37" i="1" s="1"/>
  <c r="J37" i="1"/>
  <c r="G38" i="1"/>
  <c r="J38" i="1"/>
  <c r="K38" i="1" s="1"/>
  <c r="G39" i="1"/>
  <c r="J39" i="1"/>
  <c r="K39" i="1" s="1"/>
  <c r="G40" i="1"/>
  <c r="K40" i="1" s="1"/>
  <c r="J40" i="1"/>
  <c r="G41" i="1"/>
  <c r="K41" i="1" s="1"/>
  <c r="J41" i="1"/>
  <c r="G42" i="1"/>
  <c r="J42" i="1"/>
  <c r="K42" i="1" s="1"/>
  <c r="G43" i="1"/>
  <c r="J43" i="1"/>
  <c r="K43" i="1" s="1"/>
  <c r="G44" i="1"/>
  <c r="K44" i="1" s="1"/>
  <c r="J44" i="1"/>
  <c r="G45" i="1"/>
  <c r="K45" i="1" s="1"/>
  <c r="J45" i="1"/>
  <c r="G46" i="1"/>
  <c r="J46" i="1"/>
  <c r="K46" i="1" s="1"/>
  <c r="G47" i="1"/>
  <c r="J47" i="1"/>
  <c r="K47" i="1" s="1"/>
  <c r="G48" i="1"/>
  <c r="K48" i="1" s="1"/>
  <c r="J48" i="1"/>
  <c r="G49" i="1"/>
  <c r="K49" i="1" s="1"/>
  <c r="J49" i="1"/>
  <c r="G50" i="1"/>
  <c r="J50" i="1"/>
  <c r="K50" i="1"/>
  <c r="G51" i="1"/>
  <c r="J51" i="1"/>
  <c r="K51" i="1" s="1"/>
  <c r="G52" i="1"/>
  <c r="K52" i="1" s="1"/>
  <c r="J52" i="1"/>
  <c r="G53" i="1"/>
  <c r="K53" i="1" s="1"/>
  <c r="J53" i="1"/>
  <c r="G54" i="1"/>
  <c r="J54" i="1"/>
  <c r="K54" i="1" s="1"/>
  <c r="G55" i="1"/>
  <c r="J55" i="1"/>
  <c r="K55" i="1" s="1"/>
  <c r="G56" i="1"/>
  <c r="K56" i="1" s="1"/>
  <c r="J56" i="1"/>
  <c r="G57" i="1"/>
  <c r="K57" i="1" s="1"/>
  <c r="J57" i="1"/>
  <c r="G58" i="1"/>
  <c r="J58" i="1"/>
  <c r="K58" i="1" s="1"/>
  <c r="G59" i="1"/>
  <c r="J59" i="1"/>
  <c r="K59" i="1" s="1"/>
  <c r="G60" i="1"/>
  <c r="K60" i="1" s="1"/>
  <c r="J60" i="1"/>
  <c r="G61" i="1"/>
  <c r="K61" i="1" s="1"/>
  <c r="J61" i="1"/>
  <c r="G62" i="1"/>
  <c r="J62" i="1"/>
  <c r="K62" i="1" s="1"/>
  <c r="G63" i="1"/>
  <c r="J63" i="1"/>
  <c r="K63" i="1" s="1"/>
  <c r="G64" i="1"/>
  <c r="K64" i="1" s="1"/>
  <c r="J64" i="1"/>
  <c r="G65" i="1"/>
  <c r="K65" i="1" s="1"/>
  <c r="J65" i="1"/>
  <c r="K27" i="2"/>
  <c r="K28" i="2" l="1"/>
  <c r="K30" i="2"/>
  <c r="K32" i="2"/>
  <c r="K33" i="2"/>
  <c r="K46" i="2"/>
  <c r="K44" i="2"/>
  <c r="K36" i="2"/>
  <c r="K34" i="2"/>
  <c r="K10" i="2"/>
  <c r="K11" i="2"/>
  <c r="K13" i="2"/>
  <c r="K16" i="2"/>
  <c r="K21" i="2"/>
  <c r="K23" i="2"/>
  <c r="K24" i="2"/>
  <c r="K19" i="2"/>
  <c r="K14" i="2"/>
  <c r="K18" i="2"/>
  <c r="K8" i="2"/>
  <c r="K47" i="2"/>
  <c r="K45" i="2"/>
  <c r="K42" i="2"/>
  <c r="K22" i="2"/>
  <c r="K43" i="2"/>
  <c r="K38" i="2"/>
  <c r="K15" i="2"/>
</calcChain>
</file>

<file path=xl/sharedStrings.xml><?xml version="1.0" encoding="utf-8"?>
<sst xmlns="http://schemas.openxmlformats.org/spreadsheetml/2006/main" count="35" uniqueCount="25">
  <si>
    <t>Beschäftigte in der Braunkohlenindustrie in Deutschland</t>
  </si>
  <si>
    <t>1929 bis 1989 Jahresdurchschnitt</t>
  </si>
  <si>
    <t>Jahr</t>
  </si>
  <si>
    <t>Rheinland</t>
  </si>
  <si>
    <t>Helmstedt</t>
  </si>
  <si>
    <t>Hessen</t>
  </si>
  <si>
    <t>Bayern 1</t>
  </si>
  <si>
    <t>alte Bundesländer 2</t>
  </si>
  <si>
    <t>Lausitz</t>
  </si>
  <si>
    <t>Mitteldeutschl.</t>
  </si>
  <si>
    <t>neue Bundesländer 3</t>
  </si>
  <si>
    <t>Insgesamt</t>
  </si>
  <si>
    <t>1     ohne Pechkohlenbergbau (1972 Förderung eingestellt)</t>
  </si>
  <si>
    <t xml:space="preserve">2    Ab 1960 ohne öffentl. Kraftwerke </t>
  </si>
  <si>
    <t>3     1950 - 1957 Durchschnittszahlen der Vollbeschäftigten der Industriebetriebe des Bereiches Braunkohle (Quelle: Energiestatistik der DDR 1975)</t>
  </si>
  <si>
    <t xml:space="preserve">       1958 - 1969 Durchschnittszahlen der Vollbeschäftigten ohne Lehrlinge (Quelle: Wirtsch.Jahresb. F. d. Braunkohlenbergbau der DDR)</t>
  </si>
  <si>
    <t>Statistik der Kohlenwirtschaft e.V.</t>
  </si>
  <si>
    <t>Stand Ende des Jahres</t>
  </si>
  <si>
    <t>Bayern</t>
  </si>
  <si>
    <t>Bundesländer</t>
  </si>
  <si>
    <t>Ohne Beschäftigte in den Braunkohlenkraftwerken der allgem. Versorgung</t>
  </si>
  <si>
    <t>2008  1)</t>
  </si>
  <si>
    <t>Einschließlich Beschäftigte in den Braunkohlenkraftwerken der allgem. Versorgung</t>
  </si>
  <si>
    <t>2016    1)</t>
  </si>
  <si>
    <t>1   2008 und 2016 Aufgrund von Neustrukturierung der Unternehmen nicht mit dem Vorjahr vergleichbar.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</si>
</sst>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\ \ "/>
    <numFmt numFmtId="165" formatCode="#,##0\ \ \ \ \ \ \ \ \ "/>
    <numFmt numFmtId="166" formatCode="#,##0\ \ \ \ \ \ \ \ \ \ "/>
    <numFmt numFmtId="167" formatCode="#,##0\ \ \ \ \ ;;&quot;-&quot;\ \ \ \ \ "/>
    <numFmt numFmtId="168" formatCode="#,##0\ \ \ ;;&quot;-&quot;\ \ \ "/>
  </numFmts>
  <fonts count="11" x14ac:knownFonts="1">
    <font>
      <sz val="10"/>
      <name val="Helv"/>
    </font>
    <font>
      <sz val="10"/>
      <name val="Helv"/>
    </font>
    <font>
      <b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8" xfId="0" applyNumberFormat="1" applyFont="1" applyBorder="1" applyAlignment="1">
      <alignment vertical="center"/>
    </xf>
    <xf numFmtId="167" fontId="8" fillId="0" borderId="8" xfId="0" applyNumberFormat="1" applyFont="1" applyBorder="1" applyAlignment="1">
      <alignment vertical="center"/>
    </xf>
    <xf numFmtId="167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7" fontId="9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7" fontId="8" fillId="0" borderId="10" xfId="0" applyNumberFormat="1" applyFont="1" applyBorder="1" applyAlignment="1">
      <alignment vertical="center"/>
    </xf>
    <xf numFmtId="165" fontId="7" fillId="0" borderId="4" xfId="0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165" fontId="2" fillId="0" borderId="2" xfId="0" applyNumberFormat="1" applyFont="1" applyBorder="1" applyAlignment="1">
      <alignment horizontal="centerContinuous"/>
    </xf>
    <xf numFmtId="166" fontId="3" fillId="0" borderId="2" xfId="0" applyNumberFormat="1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165" fontId="3" fillId="0" borderId="2" xfId="0" applyNumberFormat="1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2" fillId="0" borderId="0" xfId="0" applyFont="1"/>
    <xf numFmtId="0" fontId="4" fillId="0" borderId="3" xfId="0" applyFont="1" applyBorder="1" applyAlignment="1">
      <alignment horizontal="centerContinuous" vertical="top"/>
    </xf>
    <xf numFmtId="0" fontId="5" fillId="0" borderId="4" xfId="0" applyFont="1" applyBorder="1" applyAlignment="1">
      <alignment horizontal="centerContinuous" vertical="top"/>
    </xf>
    <xf numFmtId="165" fontId="5" fillId="0" borderId="4" xfId="0" applyNumberFormat="1" applyFont="1" applyBorder="1" applyAlignment="1">
      <alignment horizontal="centerContinuous" vertical="top"/>
    </xf>
    <xf numFmtId="166" fontId="5" fillId="0" borderId="4" xfId="0" applyNumberFormat="1" applyFont="1" applyBorder="1" applyAlignment="1">
      <alignment horizontal="centerContinuous" vertical="top"/>
    </xf>
    <xf numFmtId="0" fontId="5" fillId="0" borderId="11" xfId="0" applyFont="1" applyBorder="1" applyAlignment="1">
      <alignment horizontal="centerContinuous"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67" fontId="9" fillId="0" borderId="8" xfId="1" applyNumberFormat="1" applyFont="1" applyBorder="1" applyAlignment="1">
      <alignment vertical="center"/>
    </xf>
    <xf numFmtId="168" fontId="8" fillId="2" borderId="13" xfId="1" applyNumberFormat="1" applyFont="1" applyFill="1" applyBorder="1" applyAlignment="1">
      <alignment vertical="center"/>
    </xf>
    <xf numFmtId="168" fontId="8" fillId="2" borderId="14" xfId="1" applyNumberFormat="1" applyFont="1" applyFill="1" applyBorder="1" applyAlignment="1">
      <alignment vertical="center"/>
    </xf>
    <xf numFmtId="168" fontId="8" fillId="2" borderId="0" xfId="1" applyNumberFormat="1" applyFont="1" applyFill="1" applyAlignment="1">
      <alignment vertical="center"/>
    </xf>
    <xf numFmtId="167" fontId="9" fillId="0" borderId="15" xfId="1" applyNumberFormat="1" applyFont="1" applyBorder="1" applyAlignment="1">
      <alignment vertical="center"/>
    </xf>
    <xf numFmtId="168" fontId="8" fillId="2" borderId="15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 vertical="top" wrapText="1"/>
    </xf>
  </cellXfs>
  <cellStyles count="2">
    <cellStyle name="Standard" xfId="0" builtinId="0"/>
    <cellStyle name="Standard_BESCH" xfId="1" xr:uid="{499A30BF-C9A9-4F9D-85E0-26B20EC9B05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6C22-909B-4028-A61D-7C00EC6CEC92}">
  <sheetPr>
    <pageSetUpPr fitToPage="1"/>
  </sheetPr>
  <dimension ref="A1:K84"/>
  <sheetViews>
    <sheetView zoomScale="55" workbookViewId="0">
      <selection activeCell="A2" sqref="A2"/>
    </sheetView>
  </sheetViews>
  <sheetFormatPr baseColWidth="10" defaultColWidth="11.42578125" defaultRowHeight="18" x14ac:dyDescent="0.2"/>
  <cols>
    <col min="1" max="1" width="1" style="1" customWidth="1"/>
    <col min="2" max="2" width="18" style="1" customWidth="1"/>
    <col min="3" max="4" width="20.7109375" style="2" customWidth="1"/>
    <col min="5" max="6" width="20.7109375" style="3" customWidth="1"/>
    <col min="7" max="7" width="25.7109375" style="4" customWidth="1"/>
    <col min="8" max="9" width="20.7109375" style="2" customWidth="1"/>
    <col min="10" max="10" width="26.28515625" style="4" customWidth="1"/>
    <col min="11" max="11" width="25.7109375" style="4" customWidth="1"/>
    <col min="12" max="12" width="8.28515625" style="1" customWidth="1"/>
    <col min="13" max="16384" width="11.42578125" style="1"/>
  </cols>
  <sheetData>
    <row r="1" spans="1:11" ht="18.75" thickBot="1" x14ac:dyDescent="0.25"/>
    <row r="2" spans="1:11" s="41" customFormat="1" ht="34.5" customHeight="1" x14ac:dyDescent="0.4">
      <c r="A2" s="34" t="s">
        <v>0</v>
      </c>
      <c r="B2" s="35"/>
      <c r="C2" s="36"/>
      <c r="D2" s="36"/>
      <c r="E2" s="37"/>
      <c r="F2" s="37"/>
      <c r="G2" s="38"/>
      <c r="H2" s="39"/>
      <c r="I2" s="39"/>
      <c r="J2" s="38"/>
      <c r="K2" s="40"/>
    </row>
    <row r="3" spans="1:11" s="47" customFormat="1" ht="34.5" customHeight="1" thickBot="1" x14ac:dyDescent="0.25">
      <c r="A3" s="42" t="s">
        <v>1</v>
      </c>
      <c r="B3" s="43"/>
      <c r="C3" s="44"/>
      <c r="D3" s="44"/>
      <c r="E3" s="45"/>
      <c r="F3" s="45"/>
      <c r="G3" s="43"/>
      <c r="H3" s="44"/>
      <c r="I3" s="44"/>
      <c r="J3" s="43"/>
      <c r="K3" s="46"/>
    </row>
    <row r="4" spans="1:11" s="7" customFormat="1" ht="45.75" customHeight="1" thickBot="1" x14ac:dyDescent="0.25">
      <c r="A4" s="8"/>
      <c r="B4" s="9" t="s">
        <v>2</v>
      </c>
      <c r="C4" s="10" t="s">
        <v>3</v>
      </c>
      <c r="D4" s="10" t="s">
        <v>4</v>
      </c>
      <c r="E4" s="11" t="s">
        <v>5</v>
      </c>
      <c r="F4" s="11" t="s">
        <v>6</v>
      </c>
      <c r="G4" s="49" t="s">
        <v>7</v>
      </c>
      <c r="H4" s="10" t="s">
        <v>8</v>
      </c>
      <c r="I4" s="10" t="s">
        <v>9</v>
      </c>
      <c r="J4" s="49" t="s">
        <v>10</v>
      </c>
      <c r="K4" s="13" t="s">
        <v>11</v>
      </c>
    </row>
    <row r="5" spans="1:11" s="19" customFormat="1" ht="24.95" customHeight="1" x14ac:dyDescent="0.2">
      <c r="A5" s="14"/>
      <c r="B5" s="15">
        <v>1929</v>
      </c>
      <c r="C5" s="16">
        <v>16337</v>
      </c>
      <c r="D5" s="16">
        <v>2458</v>
      </c>
      <c r="E5" s="16"/>
      <c r="F5" s="16"/>
      <c r="G5" s="17"/>
      <c r="H5" s="16"/>
      <c r="I5" s="16"/>
      <c r="J5" s="17"/>
      <c r="K5" s="18"/>
    </row>
    <row r="6" spans="1:11" s="19" customFormat="1" ht="24.95" customHeight="1" x14ac:dyDescent="0.2">
      <c r="A6" s="14"/>
      <c r="B6" s="15">
        <v>1930</v>
      </c>
      <c r="C6" s="16">
        <v>15224</v>
      </c>
      <c r="D6" s="16">
        <v>2523</v>
      </c>
      <c r="E6" s="16"/>
      <c r="F6" s="16"/>
      <c r="G6" s="17"/>
      <c r="H6" s="16"/>
      <c r="I6" s="16"/>
      <c r="J6" s="17"/>
      <c r="K6" s="18"/>
    </row>
    <row r="7" spans="1:11" s="19" customFormat="1" ht="24.95" customHeight="1" x14ac:dyDescent="0.2">
      <c r="A7" s="14"/>
      <c r="B7" s="15">
        <v>1931</v>
      </c>
      <c r="C7" s="16">
        <v>14588</v>
      </c>
      <c r="D7" s="16">
        <v>2364</v>
      </c>
      <c r="E7" s="16"/>
      <c r="F7" s="16"/>
      <c r="G7" s="17"/>
      <c r="H7" s="16"/>
      <c r="I7" s="16"/>
      <c r="J7" s="17"/>
      <c r="K7" s="18"/>
    </row>
    <row r="8" spans="1:11" s="19" customFormat="1" ht="24.95" customHeight="1" x14ac:dyDescent="0.2">
      <c r="A8" s="14"/>
      <c r="B8" s="15">
        <v>1932</v>
      </c>
      <c r="C8" s="16">
        <v>14118</v>
      </c>
      <c r="D8" s="16">
        <v>1906</v>
      </c>
      <c r="E8" s="16"/>
      <c r="F8" s="16"/>
      <c r="G8" s="17"/>
      <c r="H8" s="16"/>
      <c r="I8" s="16"/>
      <c r="J8" s="17"/>
      <c r="K8" s="18"/>
    </row>
    <row r="9" spans="1:11" s="19" customFormat="1" ht="24.95" customHeight="1" x14ac:dyDescent="0.2">
      <c r="A9" s="14"/>
      <c r="B9" s="15">
        <v>1933</v>
      </c>
      <c r="C9" s="16">
        <v>14341</v>
      </c>
      <c r="D9" s="16">
        <v>2035</v>
      </c>
      <c r="E9" s="16"/>
      <c r="F9" s="16"/>
      <c r="G9" s="17"/>
      <c r="H9" s="16"/>
      <c r="I9" s="16"/>
      <c r="J9" s="17"/>
      <c r="K9" s="18"/>
    </row>
    <row r="10" spans="1:11" s="19" customFormat="1" ht="24.95" customHeight="1" x14ac:dyDescent="0.2">
      <c r="A10" s="14"/>
      <c r="B10" s="15">
        <v>1934</v>
      </c>
      <c r="C10" s="16">
        <v>14500</v>
      </c>
      <c r="D10" s="16">
        <v>2286</v>
      </c>
      <c r="E10" s="16"/>
      <c r="F10" s="16"/>
      <c r="G10" s="17"/>
      <c r="H10" s="16"/>
      <c r="I10" s="16"/>
      <c r="J10" s="17"/>
      <c r="K10" s="18"/>
    </row>
    <row r="11" spans="1:11" s="19" customFormat="1" ht="24.95" customHeight="1" x14ac:dyDescent="0.2">
      <c r="A11" s="14"/>
      <c r="B11" s="15">
        <v>1935</v>
      </c>
      <c r="C11" s="16">
        <v>14882</v>
      </c>
      <c r="D11" s="16">
        <v>2294</v>
      </c>
      <c r="E11" s="16"/>
      <c r="F11" s="16"/>
      <c r="G11" s="17"/>
      <c r="H11" s="16"/>
      <c r="I11" s="16"/>
      <c r="J11" s="17"/>
      <c r="K11" s="18"/>
    </row>
    <row r="12" spans="1:11" s="19" customFormat="1" ht="24.95" customHeight="1" x14ac:dyDescent="0.2">
      <c r="A12" s="14"/>
      <c r="B12" s="15">
        <v>1936</v>
      </c>
      <c r="C12" s="16">
        <v>14878</v>
      </c>
      <c r="D12" s="16">
        <v>2850</v>
      </c>
      <c r="E12" s="16">
        <v>4149</v>
      </c>
      <c r="F12" s="16">
        <v>972</v>
      </c>
      <c r="G12" s="17">
        <f>SUM(C12:F12)</f>
        <v>22849</v>
      </c>
      <c r="H12" s="16"/>
      <c r="I12" s="16"/>
      <c r="J12" s="17">
        <f>SUM(H12:I12)</f>
        <v>0</v>
      </c>
      <c r="K12" s="18"/>
    </row>
    <row r="13" spans="1:11" s="19" customFormat="1" ht="24.95" customHeight="1" x14ac:dyDescent="0.2">
      <c r="A13" s="14"/>
      <c r="B13" s="15">
        <v>1937</v>
      </c>
      <c r="C13" s="16">
        <v>15020</v>
      </c>
      <c r="D13" s="16">
        <v>3315</v>
      </c>
      <c r="E13" s="16">
        <v>4554</v>
      </c>
      <c r="F13" s="16">
        <v>1098</v>
      </c>
      <c r="G13" s="17">
        <f>SUM(C13:F13)</f>
        <v>23987</v>
      </c>
      <c r="H13" s="16"/>
      <c r="I13" s="16"/>
      <c r="J13" s="17">
        <f>SUM(H13:I13)</f>
        <v>0</v>
      </c>
      <c r="K13" s="18"/>
    </row>
    <row r="14" spans="1:11" s="19" customFormat="1" ht="24.95" customHeight="1" x14ac:dyDescent="0.2">
      <c r="A14" s="14"/>
      <c r="B14" s="15">
        <v>1938</v>
      </c>
      <c r="C14" s="16">
        <v>15391</v>
      </c>
      <c r="D14" s="16">
        <v>3691</v>
      </c>
      <c r="E14" s="16">
        <v>4698</v>
      </c>
      <c r="F14" s="16">
        <v>1175</v>
      </c>
      <c r="G14" s="17">
        <f>SUM(C14:F14)</f>
        <v>24955</v>
      </c>
      <c r="H14" s="16"/>
      <c r="I14" s="16"/>
      <c r="J14" s="17">
        <f>SUM(H14:I14)</f>
        <v>0</v>
      </c>
      <c r="K14" s="18"/>
    </row>
    <row r="15" spans="1:11" s="19" customFormat="1" ht="24.95" customHeight="1" x14ac:dyDescent="0.2">
      <c r="A15" s="14"/>
      <c r="B15" s="15">
        <v>1939</v>
      </c>
      <c r="C15" s="16">
        <v>15212</v>
      </c>
      <c r="D15" s="16"/>
      <c r="E15" s="16"/>
      <c r="F15" s="16">
        <v>1031</v>
      </c>
      <c r="G15" s="17"/>
      <c r="H15" s="16"/>
      <c r="I15" s="16"/>
      <c r="J15" s="17"/>
      <c r="K15" s="18"/>
    </row>
    <row r="16" spans="1:11" s="19" customFormat="1" ht="24.95" customHeight="1" x14ac:dyDescent="0.2">
      <c r="A16" s="14"/>
      <c r="B16" s="15">
        <v>1940</v>
      </c>
      <c r="C16" s="16">
        <v>14948</v>
      </c>
      <c r="D16" s="16"/>
      <c r="E16" s="16"/>
      <c r="F16" s="16">
        <v>1237</v>
      </c>
      <c r="G16" s="17"/>
      <c r="H16" s="16"/>
      <c r="I16" s="16"/>
      <c r="J16" s="17"/>
      <c r="K16" s="18"/>
    </row>
    <row r="17" spans="1:11" s="19" customFormat="1" ht="24.95" customHeight="1" x14ac:dyDescent="0.2">
      <c r="A17" s="14"/>
      <c r="B17" s="15">
        <v>1941</v>
      </c>
      <c r="C17" s="16">
        <v>15979</v>
      </c>
      <c r="D17" s="16"/>
      <c r="E17" s="16"/>
      <c r="F17" s="16">
        <v>1267</v>
      </c>
      <c r="G17" s="17"/>
      <c r="H17" s="16"/>
      <c r="I17" s="16"/>
      <c r="J17" s="17"/>
      <c r="K17" s="18"/>
    </row>
    <row r="18" spans="1:11" s="19" customFormat="1" ht="24.95" customHeight="1" x14ac:dyDescent="0.2">
      <c r="A18" s="14"/>
      <c r="B18" s="15">
        <v>1942</v>
      </c>
      <c r="C18" s="16">
        <v>16867</v>
      </c>
      <c r="D18" s="16"/>
      <c r="E18" s="16"/>
      <c r="F18" s="16">
        <v>1301</v>
      </c>
      <c r="G18" s="17"/>
      <c r="H18" s="16"/>
      <c r="I18" s="16"/>
      <c r="J18" s="17"/>
      <c r="K18" s="18"/>
    </row>
    <row r="19" spans="1:11" s="19" customFormat="1" ht="24.95" customHeight="1" x14ac:dyDescent="0.2">
      <c r="A19" s="14"/>
      <c r="B19" s="15">
        <v>1943</v>
      </c>
      <c r="C19" s="16">
        <v>18292</v>
      </c>
      <c r="D19" s="16">
        <v>5881</v>
      </c>
      <c r="E19" s="16">
        <v>5242</v>
      </c>
      <c r="F19" s="16">
        <v>1135</v>
      </c>
      <c r="G19" s="17">
        <f>SUM(C19:F19)</f>
        <v>30550</v>
      </c>
      <c r="H19" s="16"/>
      <c r="I19" s="16"/>
      <c r="J19" s="17">
        <f>SUM(H19:I19)</f>
        <v>0</v>
      </c>
      <c r="K19" s="18"/>
    </row>
    <row r="20" spans="1:11" s="19" customFormat="1" ht="24.95" customHeight="1" x14ac:dyDescent="0.2">
      <c r="A20" s="14"/>
      <c r="B20" s="15">
        <v>1944</v>
      </c>
      <c r="C20" s="16">
        <v>17361</v>
      </c>
      <c r="D20" s="16"/>
      <c r="E20" s="16"/>
      <c r="F20" s="16">
        <v>962</v>
      </c>
      <c r="G20" s="17"/>
      <c r="H20" s="16"/>
      <c r="I20" s="16"/>
      <c r="J20" s="17"/>
      <c r="K20" s="18"/>
    </row>
    <row r="21" spans="1:11" s="19" customFormat="1" ht="24.95" customHeight="1" x14ac:dyDescent="0.2">
      <c r="A21" s="14"/>
      <c r="B21" s="15">
        <v>1945</v>
      </c>
      <c r="C21" s="16">
        <v>12690</v>
      </c>
      <c r="D21" s="16"/>
      <c r="E21" s="16">
        <v>3663</v>
      </c>
      <c r="F21" s="16">
        <v>2086</v>
      </c>
      <c r="G21" s="17"/>
      <c r="H21" s="16"/>
      <c r="I21" s="16"/>
      <c r="J21" s="17"/>
      <c r="K21" s="18"/>
    </row>
    <row r="22" spans="1:11" s="19" customFormat="1" ht="24.95" customHeight="1" x14ac:dyDescent="0.2">
      <c r="A22" s="14"/>
      <c r="B22" s="15">
        <v>1946</v>
      </c>
      <c r="C22" s="16">
        <v>18620</v>
      </c>
      <c r="D22" s="16">
        <v>7383</v>
      </c>
      <c r="E22" s="16">
        <v>3946</v>
      </c>
      <c r="F22" s="16">
        <v>3027</v>
      </c>
      <c r="G22" s="17">
        <f>SUM(C22:F22)</f>
        <v>32976</v>
      </c>
      <c r="H22" s="16"/>
      <c r="I22" s="16"/>
      <c r="J22" s="17"/>
      <c r="K22" s="18"/>
    </row>
    <row r="23" spans="1:11" s="19" customFormat="1" ht="24.95" customHeight="1" x14ac:dyDescent="0.2">
      <c r="A23" s="14"/>
      <c r="B23" s="15">
        <v>1947</v>
      </c>
      <c r="C23" s="16">
        <v>22623</v>
      </c>
      <c r="D23" s="16">
        <v>8399</v>
      </c>
      <c r="E23" s="16">
        <v>4751</v>
      </c>
      <c r="F23" s="16">
        <v>3706</v>
      </c>
      <c r="G23" s="17">
        <f>SUM(C23:F23)</f>
        <v>39479</v>
      </c>
      <c r="H23" s="16"/>
      <c r="I23" s="16"/>
      <c r="J23" s="17"/>
      <c r="K23" s="18"/>
    </row>
    <row r="24" spans="1:11" s="19" customFormat="1" ht="24.95" customHeight="1" x14ac:dyDescent="0.2">
      <c r="A24" s="14"/>
      <c r="B24" s="15">
        <v>1948</v>
      </c>
      <c r="C24" s="16">
        <v>24229</v>
      </c>
      <c r="D24" s="16">
        <v>8027</v>
      </c>
      <c r="E24" s="16">
        <v>5613</v>
      </c>
      <c r="F24" s="16">
        <v>4138</v>
      </c>
      <c r="G24" s="17">
        <f>SUM(C24:F24)</f>
        <v>42007</v>
      </c>
      <c r="H24" s="16"/>
      <c r="I24" s="16"/>
      <c r="J24" s="17"/>
      <c r="K24" s="18"/>
    </row>
    <row r="25" spans="1:11" s="19" customFormat="1" ht="24.95" customHeight="1" x14ac:dyDescent="0.2">
      <c r="A25" s="14"/>
      <c r="B25" s="15">
        <v>1949</v>
      </c>
      <c r="C25" s="16">
        <v>24202</v>
      </c>
      <c r="D25" s="16">
        <v>7520</v>
      </c>
      <c r="E25" s="16">
        <v>5549</v>
      </c>
      <c r="F25" s="16">
        <v>2108</v>
      </c>
      <c r="G25" s="17">
        <f>SUM(C25:F25)</f>
        <v>39379</v>
      </c>
      <c r="H25" s="16"/>
      <c r="I25" s="16"/>
      <c r="J25" s="17"/>
      <c r="K25" s="18"/>
    </row>
    <row r="26" spans="1:11" s="19" customFormat="1" ht="24.95" customHeight="1" x14ac:dyDescent="0.2">
      <c r="A26" s="14"/>
      <c r="B26" s="15">
        <v>1950</v>
      </c>
      <c r="C26" s="16">
        <v>23791</v>
      </c>
      <c r="D26" s="16">
        <v>6971</v>
      </c>
      <c r="E26" s="16">
        <v>5227</v>
      </c>
      <c r="F26" s="16">
        <v>1659</v>
      </c>
      <c r="G26" s="17">
        <f t="shared" ref="G26:G65" si="0">SUM(C26:F26)</f>
        <v>37648</v>
      </c>
      <c r="H26" s="16"/>
      <c r="I26" s="16"/>
      <c r="J26" s="17">
        <v>68525</v>
      </c>
      <c r="K26" s="18">
        <f t="shared" ref="K26:K65" si="1">G26+J26</f>
        <v>106173</v>
      </c>
    </row>
    <row r="27" spans="1:11" s="19" customFormat="1" ht="24.95" customHeight="1" x14ac:dyDescent="0.2">
      <c r="A27" s="14"/>
      <c r="B27" s="15">
        <v>1951</v>
      </c>
      <c r="C27" s="16">
        <v>22579</v>
      </c>
      <c r="D27" s="16">
        <v>6557</v>
      </c>
      <c r="E27" s="16">
        <v>5361</v>
      </c>
      <c r="F27" s="16">
        <v>2469</v>
      </c>
      <c r="G27" s="17">
        <f t="shared" si="0"/>
        <v>36966</v>
      </c>
      <c r="H27" s="16"/>
      <c r="I27" s="16"/>
      <c r="J27" s="17">
        <v>75475</v>
      </c>
      <c r="K27" s="18">
        <f t="shared" si="1"/>
        <v>112441</v>
      </c>
    </row>
    <row r="28" spans="1:11" s="19" customFormat="1" ht="24.95" customHeight="1" x14ac:dyDescent="0.2">
      <c r="A28" s="14"/>
      <c r="B28" s="15">
        <v>1952</v>
      </c>
      <c r="C28" s="16">
        <v>22478</v>
      </c>
      <c r="D28" s="16">
        <v>5823</v>
      </c>
      <c r="E28" s="16">
        <v>5357</v>
      </c>
      <c r="F28" s="16">
        <v>2359</v>
      </c>
      <c r="G28" s="17">
        <f t="shared" si="0"/>
        <v>36017</v>
      </c>
      <c r="H28" s="16"/>
      <c r="I28" s="16"/>
      <c r="J28" s="17">
        <v>78915</v>
      </c>
      <c r="K28" s="18">
        <f t="shared" si="1"/>
        <v>114932</v>
      </c>
    </row>
    <row r="29" spans="1:11" s="19" customFormat="1" ht="24.95" customHeight="1" x14ac:dyDescent="0.2">
      <c r="A29" s="14"/>
      <c r="B29" s="15">
        <v>1953</v>
      </c>
      <c r="C29" s="16">
        <v>21952</v>
      </c>
      <c r="D29" s="16">
        <v>5411</v>
      </c>
      <c r="E29" s="16">
        <v>5153</v>
      </c>
      <c r="F29" s="16">
        <v>1800</v>
      </c>
      <c r="G29" s="17">
        <f t="shared" si="0"/>
        <v>34316</v>
      </c>
      <c r="H29" s="16"/>
      <c r="I29" s="16"/>
      <c r="J29" s="17">
        <v>85860</v>
      </c>
      <c r="K29" s="18">
        <f t="shared" si="1"/>
        <v>120176</v>
      </c>
    </row>
    <row r="30" spans="1:11" s="19" customFormat="1" ht="24.95" customHeight="1" x14ac:dyDescent="0.2">
      <c r="A30" s="14"/>
      <c r="B30" s="15">
        <v>1954</v>
      </c>
      <c r="C30" s="16">
        <v>22158</v>
      </c>
      <c r="D30" s="16">
        <v>5545</v>
      </c>
      <c r="E30" s="16">
        <v>4994</v>
      </c>
      <c r="F30" s="16">
        <v>1631</v>
      </c>
      <c r="G30" s="17">
        <f t="shared" si="0"/>
        <v>34328</v>
      </c>
      <c r="H30" s="16"/>
      <c r="I30" s="16"/>
      <c r="J30" s="17">
        <v>90234</v>
      </c>
      <c r="K30" s="18">
        <f t="shared" si="1"/>
        <v>124562</v>
      </c>
    </row>
    <row r="31" spans="1:11" s="19" customFormat="1" ht="24.95" customHeight="1" x14ac:dyDescent="0.2">
      <c r="A31" s="14"/>
      <c r="B31" s="15">
        <v>1955</v>
      </c>
      <c r="C31" s="16">
        <v>22639</v>
      </c>
      <c r="D31" s="16">
        <v>5495</v>
      </c>
      <c r="E31" s="16">
        <v>4718</v>
      </c>
      <c r="F31" s="16">
        <v>1597</v>
      </c>
      <c r="G31" s="17">
        <f t="shared" si="0"/>
        <v>34449</v>
      </c>
      <c r="H31" s="16"/>
      <c r="I31" s="16"/>
      <c r="J31" s="17">
        <v>100857</v>
      </c>
      <c r="K31" s="18">
        <f t="shared" si="1"/>
        <v>135306</v>
      </c>
    </row>
    <row r="32" spans="1:11" s="19" customFormat="1" ht="24.95" customHeight="1" x14ac:dyDescent="0.2">
      <c r="A32" s="14"/>
      <c r="B32" s="15">
        <v>1956</v>
      </c>
      <c r="C32" s="16">
        <v>24125</v>
      </c>
      <c r="D32" s="16">
        <v>5556</v>
      </c>
      <c r="E32" s="16">
        <v>4717</v>
      </c>
      <c r="F32" s="16">
        <v>1575</v>
      </c>
      <c r="G32" s="17">
        <f t="shared" si="0"/>
        <v>35973</v>
      </c>
      <c r="H32" s="16"/>
      <c r="I32" s="16"/>
      <c r="J32" s="17">
        <v>103024</v>
      </c>
      <c r="K32" s="18">
        <f t="shared" si="1"/>
        <v>138997</v>
      </c>
    </row>
    <row r="33" spans="1:11" s="19" customFormat="1" ht="24.95" customHeight="1" x14ac:dyDescent="0.2">
      <c r="A33" s="14"/>
      <c r="B33" s="15">
        <v>1957</v>
      </c>
      <c r="C33" s="16">
        <v>25967</v>
      </c>
      <c r="D33" s="16">
        <v>5696</v>
      </c>
      <c r="E33" s="16">
        <v>4785</v>
      </c>
      <c r="F33" s="16">
        <v>1735</v>
      </c>
      <c r="G33" s="17">
        <f t="shared" si="0"/>
        <v>38183</v>
      </c>
      <c r="H33" s="16"/>
      <c r="I33" s="16"/>
      <c r="J33" s="17">
        <v>107489</v>
      </c>
      <c r="K33" s="18">
        <f t="shared" si="1"/>
        <v>145672</v>
      </c>
    </row>
    <row r="34" spans="1:11" s="19" customFormat="1" ht="24.95" customHeight="1" x14ac:dyDescent="0.2">
      <c r="A34" s="14"/>
      <c r="B34" s="15">
        <v>1958</v>
      </c>
      <c r="C34" s="16">
        <v>26390</v>
      </c>
      <c r="D34" s="16">
        <v>5764</v>
      </c>
      <c r="E34" s="16">
        <v>4835</v>
      </c>
      <c r="F34" s="16">
        <v>1689</v>
      </c>
      <c r="G34" s="17">
        <f t="shared" si="0"/>
        <v>38678</v>
      </c>
      <c r="H34" s="16">
        <v>45312</v>
      </c>
      <c r="I34" s="16">
        <v>64447</v>
      </c>
      <c r="J34" s="17">
        <f t="shared" ref="J34:J65" si="2">SUM(H34:I34)</f>
        <v>109759</v>
      </c>
      <c r="K34" s="18">
        <f t="shared" si="1"/>
        <v>148437</v>
      </c>
    </row>
    <row r="35" spans="1:11" s="19" customFormat="1" ht="24.95" customHeight="1" x14ac:dyDescent="0.2">
      <c r="A35" s="14"/>
      <c r="B35" s="15">
        <v>1959</v>
      </c>
      <c r="C35" s="16">
        <v>26257</v>
      </c>
      <c r="D35" s="16">
        <v>5815</v>
      </c>
      <c r="E35" s="16">
        <v>4666</v>
      </c>
      <c r="F35" s="16">
        <v>1571</v>
      </c>
      <c r="G35" s="17">
        <f t="shared" si="0"/>
        <v>38309</v>
      </c>
      <c r="H35" s="16">
        <v>47922</v>
      </c>
      <c r="I35" s="16">
        <v>64349</v>
      </c>
      <c r="J35" s="17">
        <f t="shared" si="2"/>
        <v>112271</v>
      </c>
      <c r="K35" s="18">
        <f t="shared" si="1"/>
        <v>150580</v>
      </c>
    </row>
    <row r="36" spans="1:11" s="19" customFormat="1" ht="24.95" customHeight="1" x14ac:dyDescent="0.2">
      <c r="A36" s="14"/>
      <c r="B36" s="15">
        <v>1960</v>
      </c>
      <c r="C36" s="16">
        <v>24523</v>
      </c>
      <c r="D36" s="16">
        <v>5341</v>
      </c>
      <c r="E36" s="16">
        <v>4623</v>
      </c>
      <c r="F36" s="16">
        <v>1576</v>
      </c>
      <c r="G36" s="17">
        <f t="shared" si="0"/>
        <v>36063</v>
      </c>
      <c r="H36" s="16">
        <v>50464</v>
      </c>
      <c r="I36" s="16">
        <v>63248</v>
      </c>
      <c r="J36" s="17">
        <f t="shared" si="2"/>
        <v>113712</v>
      </c>
      <c r="K36" s="18">
        <f t="shared" si="1"/>
        <v>149775</v>
      </c>
    </row>
    <row r="37" spans="1:11" s="19" customFormat="1" ht="24.95" customHeight="1" x14ac:dyDescent="0.2">
      <c r="A37" s="14"/>
      <c r="B37" s="15">
        <v>1961</v>
      </c>
      <c r="C37" s="16">
        <v>23539</v>
      </c>
      <c r="D37" s="16">
        <v>5387</v>
      </c>
      <c r="E37" s="16">
        <v>4617</v>
      </c>
      <c r="F37" s="16">
        <v>1629</v>
      </c>
      <c r="G37" s="17">
        <f t="shared" si="0"/>
        <v>35172</v>
      </c>
      <c r="H37" s="16">
        <v>51234</v>
      </c>
      <c r="I37" s="16">
        <v>63007</v>
      </c>
      <c r="J37" s="17">
        <f t="shared" si="2"/>
        <v>114241</v>
      </c>
      <c r="K37" s="18">
        <f t="shared" si="1"/>
        <v>149413</v>
      </c>
    </row>
    <row r="38" spans="1:11" s="19" customFormat="1" ht="24.95" customHeight="1" x14ac:dyDescent="0.2">
      <c r="A38" s="14"/>
      <c r="B38" s="15">
        <v>1962</v>
      </c>
      <c r="C38" s="16">
        <v>23259</v>
      </c>
      <c r="D38" s="16">
        <v>5446</v>
      </c>
      <c r="E38" s="16">
        <v>4247</v>
      </c>
      <c r="F38" s="16">
        <v>1734</v>
      </c>
      <c r="G38" s="17">
        <f t="shared" si="0"/>
        <v>34686</v>
      </c>
      <c r="H38" s="16">
        <v>52278</v>
      </c>
      <c r="I38" s="16">
        <v>63228</v>
      </c>
      <c r="J38" s="17">
        <f t="shared" si="2"/>
        <v>115506</v>
      </c>
      <c r="K38" s="18">
        <f t="shared" si="1"/>
        <v>150192</v>
      </c>
    </row>
    <row r="39" spans="1:11" s="19" customFormat="1" ht="24.95" customHeight="1" x14ac:dyDescent="0.2">
      <c r="A39" s="14"/>
      <c r="B39" s="15">
        <v>1963</v>
      </c>
      <c r="C39" s="16">
        <v>23265</v>
      </c>
      <c r="D39" s="16">
        <v>5381</v>
      </c>
      <c r="E39" s="16">
        <v>3840</v>
      </c>
      <c r="F39" s="16">
        <v>1828</v>
      </c>
      <c r="G39" s="17">
        <f t="shared" si="0"/>
        <v>34314</v>
      </c>
      <c r="H39" s="16">
        <v>53665</v>
      </c>
      <c r="I39" s="16">
        <v>63086</v>
      </c>
      <c r="J39" s="17">
        <f t="shared" si="2"/>
        <v>116751</v>
      </c>
      <c r="K39" s="18">
        <f t="shared" si="1"/>
        <v>151065</v>
      </c>
    </row>
    <row r="40" spans="1:11" s="19" customFormat="1" ht="24.95" customHeight="1" x14ac:dyDescent="0.2">
      <c r="A40" s="14"/>
      <c r="B40" s="15">
        <v>1964</v>
      </c>
      <c r="C40" s="16">
        <v>23068</v>
      </c>
      <c r="D40" s="16">
        <v>5305</v>
      </c>
      <c r="E40" s="16">
        <v>3724</v>
      </c>
      <c r="F40" s="16">
        <v>1770</v>
      </c>
      <c r="G40" s="17">
        <f t="shared" si="0"/>
        <v>33867</v>
      </c>
      <c r="H40" s="16">
        <v>55968</v>
      </c>
      <c r="I40" s="16">
        <v>59822</v>
      </c>
      <c r="J40" s="17">
        <f t="shared" si="2"/>
        <v>115790</v>
      </c>
      <c r="K40" s="18">
        <f t="shared" si="1"/>
        <v>149657</v>
      </c>
    </row>
    <row r="41" spans="1:11" s="19" customFormat="1" ht="24.95" customHeight="1" x14ac:dyDescent="0.2">
      <c r="A41" s="14"/>
      <c r="B41" s="15">
        <v>1965</v>
      </c>
      <c r="C41" s="16">
        <v>22383</v>
      </c>
      <c r="D41" s="16">
        <v>5255</v>
      </c>
      <c r="E41" s="16">
        <v>3619</v>
      </c>
      <c r="F41" s="16">
        <v>1662</v>
      </c>
      <c r="G41" s="17">
        <f t="shared" si="0"/>
        <v>32919</v>
      </c>
      <c r="H41" s="16">
        <v>57278</v>
      </c>
      <c r="I41" s="16">
        <v>58783</v>
      </c>
      <c r="J41" s="17">
        <f t="shared" si="2"/>
        <v>116061</v>
      </c>
      <c r="K41" s="18">
        <f t="shared" si="1"/>
        <v>148980</v>
      </c>
    </row>
    <row r="42" spans="1:11" s="19" customFormat="1" ht="24.95" customHeight="1" x14ac:dyDescent="0.2">
      <c r="A42" s="14"/>
      <c r="B42" s="15">
        <v>1966</v>
      </c>
      <c r="C42" s="16">
        <v>21821</v>
      </c>
      <c r="D42" s="16">
        <v>4994</v>
      </c>
      <c r="E42" s="16">
        <v>3337</v>
      </c>
      <c r="F42" s="16">
        <v>1585</v>
      </c>
      <c r="G42" s="17">
        <f t="shared" si="0"/>
        <v>31737</v>
      </c>
      <c r="H42" s="16">
        <v>57982</v>
      </c>
      <c r="I42" s="16">
        <v>57654</v>
      </c>
      <c r="J42" s="17">
        <f t="shared" si="2"/>
        <v>115636</v>
      </c>
      <c r="K42" s="18">
        <f t="shared" si="1"/>
        <v>147373</v>
      </c>
    </row>
    <row r="43" spans="1:11" s="19" customFormat="1" ht="24.95" customHeight="1" x14ac:dyDescent="0.2">
      <c r="A43" s="14"/>
      <c r="B43" s="15">
        <v>1967</v>
      </c>
      <c r="C43" s="16">
        <v>20007</v>
      </c>
      <c r="D43" s="16">
        <v>4366</v>
      </c>
      <c r="E43" s="16">
        <v>2791</v>
      </c>
      <c r="F43" s="16">
        <v>1442</v>
      </c>
      <c r="G43" s="17">
        <f t="shared" si="0"/>
        <v>28606</v>
      </c>
      <c r="H43" s="16">
        <v>56738</v>
      </c>
      <c r="I43" s="16">
        <v>55220</v>
      </c>
      <c r="J43" s="17">
        <f t="shared" si="2"/>
        <v>111958</v>
      </c>
      <c r="K43" s="18">
        <f t="shared" si="1"/>
        <v>140564</v>
      </c>
    </row>
    <row r="44" spans="1:11" s="19" customFormat="1" ht="24.95" customHeight="1" x14ac:dyDescent="0.2">
      <c r="A44" s="14"/>
      <c r="B44" s="15">
        <v>1968</v>
      </c>
      <c r="C44" s="16">
        <v>18331</v>
      </c>
      <c r="D44" s="16">
        <v>3726</v>
      </c>
      <c r="E44" s="16">
        <v>2162</v>
      </c>
      <c r="F44" s="16">
        <v>1416</v>
      </c>
      <c r="G44" s="17">
        <f t="shared" si="0"/>
        <v>25635</v>
      </c>
      <c r="H44" s="16">
        <v>52587</v>
      </c>
      <c r="I44" s="16">
        <v>49266</v>
      </c>
      <c r="J44" s="17">
        <f t="shared" si="2"/>
        <v>101853</v>
      </c>
      <c r="K44" s="18">
        <f t="shared" si="1"/>
        <v>127488</v>
      </c>
    </row>
    <row r="45" spans="1:11" s="19" customFormat="1" ht="24.95" customHeight="1" x14ac:dyDescent="0.2">
      <c r="A45" s="14"/>
      <c r="B45" s="15">
        <v>1969</v>
      </c>
      <c r="C45" s="16">
        <v>17035</v>
      </c>
      <c r="D45" s="16">
        <v>3379</v>
      </c>
      <c r="E45" s="16">
        <v>1942</v>
      </c>
      <c r="F45" s="16">
        <v>1461</v>
      </c>
      <c r="G45" s="17">
        <f t="shared" si="0"/>
        <v>23817</v>
      </c>
      <c r="H45" s="16">
        <v>50458</v>
      </c>
      <c r="I45" s="16">
        <v>45522</v>
      </c>
      <c r="J45" s="17">
        <f t="shared" si="2"/>
        <v>95980</v>
      </c>
      <c r="K45" s="18">
        <f t="shared" si="1"/>
        <v>119797</v>
      </c>
    </row>
    <row r="46" spans="1:11" s="19" customFormat="1" ht="24.95" customHeight="1" x14ac:dyDescent="0.2">
      <c r="A46" s="14"/>
      <c r="B46" s="15">
        <v>1970</v>
      </c>
      <c r="C46" s="16">
        <v>16050</v>
      </c>
      <c r="D46" s="16">
        <v>3176</v>
      </c>
      <c r="E46" s="16">
        <v>1828</v>
      </c>
      <c r="F46" s="16">
        <v>1439</v>
      </c>
      <c r="G46" s="17">
        <f t="shared" si="0"/>
        <v>22493</v>
      </c>
      <c r="H46" s="16">
        <v>54309</v>
      </c>
      <c r="I46" s="16">
        <v>45820</v>
      </c>
      <c r="J46" s="17">
        <f t="shared" si="2"/>
        <v>100129</v>
      </c>
      <c r="K46" s="18">
        <f t="shared" si="1"/>
        <v>122622</v>
      </c>
    </row>
    <row r="47" spans="1:11" s="19" customFormat="1" ht="24.95" customHeight="1" x14ac:dyDescent="0.2">
      <c r="A47" s="14"/>
      <c r="B47" s="15">
        <v>1971</v>
      </c>
      <c r="C47" s="16">
        <v>15920</v>
      </c>
      <c r="D47" s="16">
        <v>3039</v>
      </c>
      <c r="E47" s="16">
        <v>1729</v>
      </c>
      <c r="F47" s="16">
        <v>1429</v>
      </c>
      <c r="G47" s="17">
        <f t="shared" si="0"/>
        <v>22117</v>
      </c>
      <c r="H47" s="16">
        <v>56114</v>
      </c>
      <c r="I47" s="16">
        <v>50357</v>
      </c>
      <c r="J47" s="17">
        <f t="shared" si="2"/>
        <v>106471</v>
      </c>
      <c r="K47" s="18">
        <f t="shared" si="1"/>
        <v>128588</v>
      </c>
    </row>
    <row r="48" spans="1:11" s="19" customFormat="1" ht="24.95" customHeight="1" x14ac:dyDescent="0.2">
      <c r="A48" s="14"/>
      <c r="B48" s="15">
        <v>1972</v>
      </c>
      <c r="C48" s="16">
        <v>15286</v>
      </c>
      <c r="D48" s="16">
        <v>2876</v>
      </c>
      <c r="E48" s="16">
        <v>1619</v>
      </c>
      <c r="F48" s="16">
        <v>1456</v>
      </c>
      <c r="G48" s="17">
        <f t="shared" si="0"/>
        <v>21237</v>
      </c>
      <c r="H48" s="16">
        <v>58682</v>
      </c>
      <c r="I48" s="16">
        <v>53758</v>
      </c>
      <c r="J48" s="17">
        <f t="shared" si="2"/>
        <v>112440</v>
      </c>
      <c r="K48" s="18">
        <f t="shared" si="1"/>
        <v>133677</v>
      </c>
    </row>
    <row r="49" spans="1:11" s="19" customFormat="1" ht="24.95" customHeight="1" x14ac:dyDescent="0.2">
      <c r="A49" s="14"/>
      <c r="B49" s="15">
        <v>1973</v>
      </c>
      <c r="C49" s="16">
        <v>14670</v>
      </c>
      <c r="D49" s="16">
        <v>2732</v>
      </c>
      <c r="E49" s="16">
        <v>1533</v>
      </c>
      <c r="F49" s="16">
        <v>1469</v>
      </c>
      <c r="G49" s="17">
        <f t="shared" si="0"/>
        <v>20404</v>
      </c>
      <c r="H49" s="16">
        <v>61025</v>
      </c>
      <c r="I49" s="16">
        <v>53652</v>
      </c>
      <c r="J49" s="17">
        <f t="shared" si="2"/>
        <v>114677</v>
      </c>
      <c r="K49" s="18">
        <f t="shared" si="1"/>
        <v>135081</v>
      </c>
    </row>
    <row r="50" spans="1:11" s="19" customFormat="1" ht="24.95" customHeight="1" x14ac:dyDescent="0.2">
      <c r="A50" s="14"/>
      <c r="B50" s="15">
        <v>1974</v>
      </c>
      <c r="C50" s="16">
        <v>14629</v>
      </c>
      <c r="D50" s="16">
        <v>2506</v>
      </c>
      <c r="E50" s="16">
        <v>1521</v>
      </c>
      <c r="F50" s="16">
        <v>1478</v>
      </c>
      <c r="G50" s="17">
        <f t="shared" si="0"/>
        <v>20134</v>
      </c>
      <c r="H50" s="16">
        <v>63861</v>
      </c>
      <c r="I50" s="16">
        <v>53984</v>
      </c>
      <c r="J50" s="17">
        <f t="shared" si="2"/>
        <v>117845</v>
      </c>
      <c r="K50" s="18">
        <f t="shared" si="1"/>
        <v>137979</v>
      </c>
    </row>
    <row r="51" spans="1:11" s="19" customFormat="1" ht="24.95" customHeight="1" x14ac:dyDescent="0.2">
      <c r="A51" s="14"/>
      <c r="B51" s="15">
        <v>1975</v>
      </c>
      <c r="C51" s="16">
        <v>14983</v>
      </c>
      <c r="D51" s="16">
        <v>2360</v>
      </c>
      <c r="E51" s="16">
        <v>1506</v>
      </c>
      <c r="F51" s="16">
        <v>1475</v>
      </c>
      <c r="G51" s="17">
        <f t="shared" si="0"/>
        <v>20324</v>
      </c>
      <c r="H51" s="16">
        <v>65657</v>
      </c>
      <c r="I51" s="16">
        <v>53019</v>
      </c>
      <c r="J51" s="17">
        <f t="shared" si="2"/>
        <v>118676</v>
      </c>
      <c r="K51" s="18">
        <f t="shared" si="1"/>
        <v>139000</v>
      </c>
    </row>
    <row r="52" spans="1:11" s="19" customFormat="1" ht="24.95" customHeight="1" x14ac:dyDescent="0.2">
      <c r="A52" s="14"/>
      <c r="B52" s="15">
        <v>1976</v>
      </c>
      <c r="C52" s="16">
        <v>14951</v>
      </c>
      <c r="D52" s="16">
        <v>2304</v>
      </c>
      <c r="E52" s="16">
        <v>1478</v>
      </c>
      <c r="F52" s="16">
        <v>1395</v>
      </c>
      <c r="G52" s="17">
        <f t="shared" si="0"/>
        <v>20128</v>
      </c>
      <c r="H52" s="16">
        <v>66362</v>
      </c>
      <c r="I52" s="16">
        <v>52966</v>
      </c>
      <c r="J52" s="17">
        <f t="shared" si="2"/>
        <v>119328</v>
      </c>
      <c r="K52" s="18">
        <f t="shared" si="1"/>
        <v>139456</v>
      </c>
    </row>
    <row r="53" spans="1:11" s="19" customFormat="1" ht="24.95" customHeight="1" x14ac:dyDescent="0.2">
      <c r="A53" s="14"/>
      <c r="B53" s="15">
        <v>1977</v>
      </c>
      <c r="C53" s="16">
        <v>15059</v>
      </c>
      <c r="D53" s="16">
        <v>2244</v>
      </c>
      <c r="E53" s="16">
        <v>1431</v>
      </c>
      <c r="F53" s="16">
        <v>1340</v>
      </c>
      <c r="G53" s="17">
        <f t="shared" si="0"/>
        <v>20074</v>
      </c>
      <c r="H53" s="16">
        <v>68175</v>
      </c>
      <c r="I53" s="16">
        <v>59479</v>
      </c>
      <c r="J53" s="17">
        <f t="shared" si="2"/>
        <v>127654</v>
      </c>
      <c r="K53" s="18">
        <f t="shared" si="1"/>
        <v>147728</v>
      </c>
    </row>
    <row r="54" spans="1:11" s="19" customFormat="1" ht="24.95" customHeight="1" x14ac:dyDescent="0.2">
      <c r="A54" s="14"/>
      <c r="B54" s="15">
        <v>1978</v>
      </c>
      <c r="C54" s="16">
        <v>15227</v>
      </c>
      <c r="D54" s="16">
        <v>2172</v>
      </c>
      <c r="E54" s="16">
        <v>1403</v>
      </c>
      <c r="F54" s="16">
        <v>1283</v>
      </c>
      <c r="G54" s="17">
        <f t="shared" si="0"/>
        <v>20085</v>
      </c>
      <c r="H54" s="16">
        <v>69645</v>
      </c>
      <c r="I54" s="16">
        <v>53551</v>
      </c>
      <c r="J54" s="17">
        <f t="shared" si="2"/>
        <v>123196</v>
      </c>
      <c r="K54" s="18">
        <f t="shared" si="1"/>
        <v>143281</v>
      </c>
    </row>
    <row r="55" spans="1:11" s="19" customFormat="1" ht="24.95" customHeight="1" x14ac:dyDescent="0.2">
      <c r="A55" s="14"/>
      <c r="B55" s="15">
        <v>1979</v>
      </c>
      <c r="C55" s="16">
        <v>15680</v>
      </c>
      <c r="D55" s="16">
        <v>2217</v>
      </c>
      <c r="E55" s="16">
        <v>1354</v>
      </c>
      <c r="F55" s="16">
        <v>1228</v>
      </c>
      <c r="G55" s="17">
        <f t="shared" si="0"/>
        <v>20479</v>
      </c>
      <c r="H55" s="16">
        <v>70838</v>
      </c>
      <c r="I55" s="16">
        <v>53764</v>
      </c>
      <c r="J55" s="17">
        <f t="shared" si="2"/>
        <v>124602</v>
      </c>
      <c r="K55" s="18">
        <f t="shared" si="1"/>
        <v>145081</v>
      </c>
    </row>
    <row r="56" spans="1:11" s="19" customFormat="1" ht="24.95" customHeight="1" x14ac:dyDescent="0.2">
      <c r="A56" s="14"/>
      <c r="B56" s="15">
        <v>1980</v>
      </c>
      <c r="C56" s="16">
        <v>16493</v>
      </c>
      <c r="D56" s="16">
        <v>2287</v>
      </c>
      <c r="E56" s="16">
        <v>1307</v>
      </c>
      <c r="F56" s="16">
        <v>1057</v>
      </c>
      <c r="G56" s="17">
        <f t="shared" si="0"/>
        <v>21144</v>
      </c>
      <c r="H56" s="16">
        <v>75102</v>
      </c>
      <c r="I56" s="16">
        <v>56028</v>
      </c>
      <c r="J56" s="17">
        <f t="shared" si="2"/>
        <v>131130</v>
      </c>
      <c r="K56" s="18">
        <f t="shared" si="1"/>
        <v>152274</v>
      </c>
    </row>
    <row r="57" spans="1:11" s="19" customFormat="1" ht="24.95" customHeight="1" x14ac:dyDescent="0.2">
      <c r="A57" s="14"/>
      <c r="B57" s="15">
        <v>1981</v>
      </c>
      <c r="C57" s="16">
        <v>16907</v>
      </c>
      <c r="D57" s="16">
        <v>2332</v>
      </c>
      <c r="E57" s="16">
        <v>1298</v>
      </c>
      <c r="F57" s="16">
        <v>843</v>
      </c>
      <c r="G57" s="17">
        <f t="shared" si="0"/>
        <v>21380</v>
      </c>
      <c r="H57" s="16">
        <v>76152</v>
      </c>
      <c r="I57" s="16">
        <v>57606</v>
      </c>
      <c r="J57" s="17">
        <f t="shared" si="2"/>
        <v>133758</v>
      </c>
      <c r="K57" s="18">
        <f t="shared" si="1"/>
        <v>155138</v>
      </c>
    </row>
    <row r="58" spans="1:11" s="19" customFormat="1" ht="24.95" customHeight="1" x14ac:dyDescent="0.2">
      <c r="A58" s="14"/>
      <c r="B58" s="15">
        <v>1982</v>
      </c>
      <c r="C58" s="16">
        <v>17241</v>
      </c>
      <c r="D58" s="16">
        <v>2322</v>
      </c>
      <c r="E58" s="16">
        <v>1286</v>
      </c>
      <c r="F58" s="16">
        <v>461</v>
      </c>
      <c r="G58" s="17">
        <f t="shared" si="0"/>
        <v>21310</v>
      </c>
      <c r="H58" s="16">
        <v>76675</v>
      </c>
      <c r="I58" s="16">
        <v>58818</v>
      </c>
      <c r="J58" s="17">
        <f t="shared" si="2"/>
        <v>135493</v>
      </c>
      <c r="K58" s="18">
        <f t="shared" si="1"/>
        <v>156803</v>
      </c>
    </row>
    <row r="59" spans="1:11" s="19" customFormat="1" ht="24.95" customHeight="1" x14ac:dyDescent="0.2">
      <c r="A59" s="14"/>
      <c r="B59" s="15">
        <v>1983</v>
      </c>
      <c r="C59" s="16">
        <v>17333</v>
      </c>
      <c r="D59" s="16">
        <v>2310</v>
      </c>
      <c r="E59" s="16">
        <v>1231</v>
      </c>
      <c r="F59" s="16">
        <v>3</v>
      </c>
      <c r="G59" s="17">
        <f t="shared" si="0"/>
        <v>20877</v>
      </c>
      <c r="H59" s="16">
        <v>78265</v>
      </c>
      <c r="I59" s="16">
        <v>60188</v>
      </c>
      <c r="J59" s="17">
        <f t="shared" si="2"/>
        <v>138453</v>
      </c>
      <c r="K59" s="18">
        <f t="shared" si="1"/>
        <v>159330</v>
      </c>
    </row>
    <row r="60" spans="1:11" s="19" customFormat="1" ht="24.95" customHeight="1" x14ac:dyDescent="0.2">
      <c r="A60" s="14"/>
      <c r="B60" s="15">
        <v>1984</v>
      </c>
      <c r="C60" s="16">
        <v>17182</v>
      </c>
      <c r="D60" s="16">
        <v>2268</v>
      </c>
      <c r="E60" s="16">
        <v>1128</v>
      </c>
      <c r="F60" s="16">
        <v>5</v>
      </c>
      <c r="G60" s="17">
        <f t="shared" si="0"/>
        <v>20583</v>
      </c>
      <c r="H60" s="16">
        <v>78395</v>
      </c>
      <c r="I60" s="16">
        <v>60833</v>
      </c>
      <c r="J60" s="17">
        <f t="shared" si="2"/>
        <v>139228</v>
      </c>
      <c r="K60" s="18">
        <f t="shared" si="1"/>
        <v>159811</v>
      </c>
    </row>
    <row r="61" spans="1:11" s="19" customFormat="1" ht="24.95" customHeight="1" x14ac:dyDescent="0.2">
      <c r="A61" s="14"/>
      <c r="B61" s="15">
        <v>1985</v>
      </c>
      <c r="C61" s="16">
        <v>16993</v>
      </c>
      <c r="D61" s="16">
        <v>2180</v>
      </c>
      <c r="E61" s="16">
        <v>1012</v>
      </c>
      <c r="F61" s="16">
        <v>5</v>
      </c>
      <c r="G61" s="17">
        <f t="shared" si="0"/>
        <v>20190</v>
      </c>
      <c r="H61" s="16">
        <v>79193</v>
      </c>
      <c r="I61" s="16">
        <v>60965</v>
      </c>
      <c r="J61" s="17">
        <f t="shared" si="2"/>
        <v>140158</v>
      </c>
      <c r="K61" s="18">
        <f t="shared" si="1"/>
        <v>160348</v>
      </c>
    </row>
    <row r="62" spans="1:11" s="19" customFormat="1" ht="24.95" customHeight="1" x14ac:dyDescent="0.2">
      <c r="A62" s="14"/>
      <c r="B62" s="15">
        <v>1986</v>
      </c>
      <c r="C62" s="16">
        <v>16902</v>
      </c>
      <c r="D62" s="16">
        <v>2122</v>
      </c>
      <c r="E62" s="16">
        <v>946</v>
      </c>
      <c r="F62" s="16">
        <v>5</v>
      </c>
      <c r="G62" s="17">
        <f t="shared" si="0"/>
        <v>19975</v>
      </c>
      <c r="H62" s="16">
        <v>77031</v>
      </c>
      <c r="I62" s="16">
        <v>60741</v>
      </c>
      <c r="J62" s="17">
        <f t="shared" si="2"/>
        <v>137772</v>
      </c>
      <c r="K62" s="18">
        <f t="shared" si="1"/>
        <v>157747</v>
      </c>
    </row>
    <row r="63" spans="1:11" s="19" customFormat="1" ht="24.95" customHeight="1" x14ac:dyDescent="0.2">
      <c r="A63" s="14"/>
      <c r="B63" s="15">
        <v>1987</v>
      </c>
      <c r="C63" s="16">
        <v>16594</v>
      </c>
      <c r="D63" s="16">
        <v>2058</v>
      </c>
      <c r="E63" s="16">
        <v>892</v>
      </c>
      <c r="F63" s="16">
        <v>5</v>
      </c>
      <c r="G63" s="17">
        <f t="shared" si="0"/>
        <v>19549</v>
      </c>
      <c r="H63" s="16">
        <v>78872</v>
      </c>
      <c r="I63" s="16">
        <v>60346</v>
      </c>
      <c r="J63" s="17">
        <f t="shared" si="2"/>
        <v>139218</v>
      </c>
      <c r="K63" s="18">
        <f t="shared" si="1"/>
        <v>158767</v>
      </c>
    </row>
    <row r="64" spans="1:11" s="19" customFormat="1" ht="24.95" customHeight="1" x14ac:dyDescent="0.2">
      <c r="A64" s="14"/>
      <c r="B64" s="15">
        <v>1988</v>
      </c>
      <c r="C64" s="16">
        <v>16142</v>
      </c>
      <c r="D64" s="16">
        <v>1892</v>
      </c>
      <c r="E64" s="16">
        <v>817</v>
      </c>
      <c r="F64" s="16">
        <v>5</v>
      </c>
      <c r="G64" s="17">
        <f t="shared" si="0"/>
        <v>18856</v>
      </c>
      <c r="H64" s="16">
        <v>79121</v>
      </c>
      <c r="I64" s="16">
        <v>60071</v>
      </c>
      <c r="J64" s="17">
        <f t="shared" si="2"/>
        <v>139192</v>
      </c>
      <c r="K64" s="18">
        <f t="shared" si="1"/>
        <v>158048</v>
      </c>
    </row>
    <row r="65" spans="1:11" s="19" customFormat="1" ht="24.95" customHeight="1" x14ac:dyDescent="0.2">
      <c r="A65" s="14"/>
      <c r="B65" s="15">
        <v>1989</v>
      </c>
      <c r="C65" s="16">
        <v>15565</v>
      </c>
      <c r="D65" s="16">
        <v>1693</v>
      </c>
      <c r="E65" s="16">
        <v>637</v>
      </c>
      <c r="F65" s="16">
        <v>5</v>
      </c>
      <c r="G65" s="17">
        <f t="shared" si="0"/>
        <v>17900</v>
      </c>
      <c r="H65" s="16">
        <v>79016</v>
      </c>
      <c r="I65" s="16">
        <v>59815</v>
      </c>
      <c r="J65" s="17">
        <f t="shared" si="2"/>
        <v>138831</v>
      </c>
      <c r="K65" s="18">
        <f t="shared" si="1"/>
        <v>156731</v>
      </c>
    </row>
    <row r="66" spans="1:11" s="19" customFormat="1" ht="24.95" customHeight="1" x14ac:dyDescent="0.2">
      <c r="A66" s="14"/>
      <c r="B66" s="15"/>
      <c r="C66" s="27"/>
      <c r="D66" s="27"/>
      <c r="E66" s="27"/>
      <c r="F66" s="27"/>
      <c r="G66" s="28"/>
      <c r="H66" s="27"/>
      <c r="I66" s="27"/>
      <c r="J66" s="28"/>
      <c r="K66" s="29"/>
    </row>
    <row r="67" spans="1:11" s="19" customFormat="1" ht="24.95" customHeight="1" x14ac:dyDescent="0.2">
      <c r="A67" s="14"/>
      <c r="B67" s="2" t="s">
        <v>12</v>
      </c>
      <c r="C67" s="27"/>
      <c r="D67" s="27"/>
      <c r="E67" s="27"/>
      <c r="F67" s="27"/>
      <c r="G67" s="28"/>
      <c r="H67" s="27"/>
      <c r="I67" s="27"/>
      <c r="J67" s="28"/>
      <c r="K67" s="29"/>
    </row>
    <row r="68" spans="1:11" s="19" customFormat="1" ht="13.5" customHeight="1" x14ac:dyDescent="0.2">
      <c r="A68" s="14"/>
      <c r="B68" s="15"/>
      <c r="C68" s="27"/>
      <c r="D68" s="27"/>
      <c r="E68" s="27"/>
      <c r="F68" s="27"/>
      <c r="G68" s="28"/>
      <c r="H68" s="27"/>
      <c r="I68" s="27"/>
      <c r="J68" s="28"/>
      <c r="K68" s="29"/>
    </row>
    <row r="69" spans="1:11" s="19" customFormat="1" ht="24.95" customHeight="1" x14ac:dyDescent="0.2">
      <c r="A69" s="14"/>
      <c r="B69" s="1" t="s">
        <v>13</v>
      </c>
      <c r="C69" s="27"/>
      <c r="D69" s="27"/>
      <c r="E69" s="27"/>
      <c r="F69" s="27"/>
      <c r="G69" s="28"/>
      <c r="H69" s="27"/>
      <c r="I69" s="27"/>
      <c r="J69" s="28"/>
      <c r="K69" s="29"/>
    </row>
    <row r="70" spans="1:11" s="19" customFormat="1" ht="13.5" customHeight="1" x14ac:dyDescent="0.2">
      <c r="A70" s="14"/>
      <c r="B70" s="15"/>
      <c r="C70" s="27"/>
      <c r="D70" s="27"/>
      <c r="E70" s="27"/>
      <c r="F70" s="27"/>
      <c r="G70" s="28"/>
      <c r="H70" s="27"/>
      <c r="I70" s="27"/>
      <c r="J70" s="28"/>
      <c r="K70" s="29"/>
    </row>
    <row r="71" spans="1:11" s="19" customFormat="1" ht="24.95" customHeight="1" x14ac:dyDescent="0.2">
      <c r="A71" s="14"/>
      <c r="B71" s="2" t="s">
        <v>14</v>
      </c>
      <c r="C71" s="27"/>
      <c r="D71" s="27"/>
      <c r="E71" s="27"/>
      <c r="F71" s="27"/>
      <c r="G71" s="28"/>
      <c r="H71" s="27"/>
      <c r="I71" s="27"/>
      <c r="J71" s="28"/>
      <c r="K71" s="29"/>
    </row>
    <row r="72" spans="1:11" s="19" customFormat="1" ht="24.75" customHeight="1" x14ac:dyDescent="0.2">
      <c r="A72" s="14"/>
      <c r="B72" s="2" t="s">
        <v>15</v>
      </c>
      <c r="C72" s="27"/>
      <c r="D72" s="27"/>
      <c r="E72" s="27"/>
      <c r="F72" s="27"/>
      <c r="G72" s="28"/>
      <c r="H72" s="27"/>
      <c r="I72" s="27"/>
      <c r="J72" s="28"/>
      <c r="K72" s="29"/>
    </row>
    <row r="73" spans="1:11" s="4" customFormat="1" ht="16.5" customHeight="1" thickBot="1" x14ac:dyDescent="0.25">
      <c r="A73" s="20"/>
      <c r="B73" s="21"/>
      <c r="C73" s="30"/>
      <c r="D73" s="30"/>
      <c r="E73" s="31"/>
      <c r="F73" s="31"/>
      <c r="G73" s="32"/>
      <c r="H73" s="30"/>
      <c r="I73" s="30"/>
      <c r="J73" s="32"/>
      <c r="K73" s="33"/>
    </row>
    <row r="74" spans="1:11" s="4" customFormat="1" ht="18.75" customHeight="1" x14ac:dyDescent="0.2">
      <c r="C74" s="22"/>
      <c r="D74" s="22"/>
      <c r="E74" s="23"/>
      <c r="F74" s="23"/>
      <c r="G74" s="24"/>
      <c r="H74" s="22"/>
      <c r="I74" s="22"/>
      <c r="J74" s="24"/>
      <c r="K74" s="24"/>
    </row>
    <row r="75" spans="1:11" x14ac:dyDescent="0.2">
      <c r="B75" s="25"/>
      <c r="C75" s="1"/>
      <c r="G75" s="25"/>
    </row>
    <row r="76" spans="1:11" x14ac:dyDescent="0.2">
      <c r="C76" s="1"/>
      <c r="G76" s="26"/>
    </row>
    <row r="77" spans="1:11" x14ac:dyDescent="0.2">
      <c r="G77" s="26"/>
    </row>
    <row r="78" spans="1:11" x14ac:dyDescent="0.2">
      <c r="B78" s="25"/>
      <c r="G78" s="26"/>
    </row>
    <row r="79" spans="1:11" ht="18.75" customHeight="1" x14ac:dyDescent="0.2">
      <c r="B79" s="25"/>
    </row>
    <row r="82" spans="2:2" x14ac:dyDescent="0.2">
      <c r="B82" s="25"/>
    </row>
    <row r="84" spans="2:2" x14ac:dyDescent="0.2">
      <c r="B84" s="25"/>
    </row>
  </sheetData>
  <phoneticPr fontId="0" type="noConversion"/>
  <printOptions horizontalCentered="1"/>
  <pageMargins left="0.41" right="0.27559055118110237" top="0.76" bottom="0.72" header="0.37" footer="0.4"/>
  <pageSetup paperSize="9" scale="38" orientation="portrait" horizontalDpi="4294967292" verticalDpi="4294967292" r:id="rId1"/>
  <headerFooter alignWithMargins="0">
    <oddHeader xml:space="preserve">&amp;R&amp;"Helvetica,Standard"&amp;14
</oddHeader>
    <oddFooter>&amp;L&amp;"Arial,Standard"&amp;16Übersichten/Zeitreihen/Internet/&amp;F/&amp;A&amp;R&amp;"Arial,Standard"&amp;16Statistik der Kohlenwirtschaft e.V., Köln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5E7D-271A-493A-9BAB-80FCC3F59091}">
  <sheetPr>
    <pageSetUpPr fitToPage="1"/>
  </sheetPr>
  <dimension ref="A1:K63"/>
  <sheetViews>
    <sheetView tabSelected="1" zoomScale="55" workbookViewId="0">
      <pane ySplit="1560" topLeftCell="A37" activePane="bottomLeft"/>
      <selection activeCell="A2" sqref="A2"/>
      <selection pane="bottomLeft" activeCell="B50" sqref="B50"/>
    </sheetView>
  </sheetViews>
  <sheetFormatPr baseColWidth="10" defaultColWidth="11.42578125" defaultRowHeight="18" x14ac:dyDescent="0.2"/>
  <cols>
    <col min="1" max="1" width="1" style="1" customWidth="1"/>
    <col min="2" max="2" width="18" style="1" customWidth="1"/>
    <col min="3" max="4" width="20.7109375" style="2" customWidth="1"/>
    <col min="5" max="6" width="20.7109375" style="3" customWidth="1"/>
    <col min="7" max="7" width="25.7109375" style="4" hidden="1" customWidth="1"/>
    <col min="8" max="9" width="20.7109375" style="2" customWidth="1"/>
    <col min="10" max="10" width="25.7109375" style="4" hidden="1" customWidth="1"/>
    <col min="11" max="11" width="25.7109375" style="4" customWidth="1"/>
    <col min="12" max="12" width="5.7109375" style="1" customWidth="1"/>
    <col min="13" max="16384" width="11.42578125" style="1"/>
  </cols>
  <sheetData>
    <row r="1" spans="1:11" ht="24" thickBot="1" x14ac:dyDescent="0.25">
      <c r="H1" s="62" t="s">
        <v>16</v>
      </c>
      <c r="I1" s="62"/>
      <c r="J1" s="62"/>
      <c r="K1" s="62"/>
    </row>
    <row r="2" spans="1:11" s="41" customFormat="1" ht="34.5" customHeight="1" x14ac:dyDescent="0.4">
      <c r="A2" s="34" t="s">
        <v>0</v>
      </c>
      <c r="B2" s="35"/>
      <c r="C2" s="36"/>
      <c r="D2" s="36"/>
      <c r="E2" s="37"/>
      <c r="F2" s="37"/>
      <c r="G2" s="38"/>
      <c r="H2" s="39"/>
      <c r="I2" s="39"/>
      <c r="J2" s="38"/>
      <c r="K2" s="40"/>
    </row>
    <row r="3" spans="1:11" s="47" customFormat="1" ht="34.5" customHeight="1" thickBot="1" x14ac:dyDescent="0.25">
      <c r="A3" s="42" t="s">
        <v>17</v>
      </c>
      <c r="B3" s="43"/>
      <c r="C3" s="44"/>
      <c r="D3" s="44"/>
      <c r="E3" s="45"/>
      <c r="F3" s="45"/>
      <c r="G3" s="43"/>
      <c r="H3" s="44"/>
      <c r="I3" s="44"/>
      <c r="J3" s="43"/>
      <c r="K3" s="46"/>
    </row>
    <row r="4" spans="1:11" s="7" customFormat="1" ht="39.75" customHeight="1" thickBot="1" x14ac:dyDescent="0.25">
      <c r="A4" s="5"/>
      <c r="B4" s="6" t="s">
        <v>2</v>
      </c>
      <c r="C4" s="10" t="s">
        <v>3</v>
      </c>
      <c r="D4" s="10" t="s">
        <v>4</v>
      </c>
      <c r="E4" s="11" t="s">
        <v>5</v>
      </c>
      <c r="F4" s="11" t="s">
        <v>18</v>
      </c>
      <c r="G4" s="12" t="s">
        <v>19</v>
      </c>
      <c r="H4" s="10" t="s">
        <v>8</v>
      </c>
      <c r="I4" s="10" t="s">
        <v>9</v>
      </c>
      <c r="J4" s="12" t="s">
        <v>19</v>
      </c>
      <c r="K4" s="13" t="s">
        <v>11</v>
      </c>
    </row>
    <row r="5" spans="1:11" s="48" customFormat="1" ht="39.950000000000003" customHeight="1" x14ac:dyDescent="0.2">
      <c r="A5" s="56" t="s">
        <v>20</v>
      </c>
      <c r="B5" s="57"/>
      <c r="C5" s="57"/>
      <c r="D5" s="57"/>
      <c r="E5" s="57"/>
      <c r="F5" s="57"/>
      <c r="G5" s="57"/>
      <c r="H5" s="57"/>
      <c r="I5" s="57"/>
      <c r="J5" s="57"/>
      <c r="K5" s="58"/>
    </row>
    <row r="6" spans="1:11" s="19" customFormat="1" ht="24.95" customHeight="1" x14ac:dyDescent="0.2">
      <c r="A6" s="14"/>
      <c r="B6" s="15">
        <v>1990</v>
      </c>
      <c r="C6" s="16">
        <v>15316</v>
      </c>
      <c r="D6" s="16">
        <v>1658</v>
      </c>
      <c r="E6" s="16">
        <v>474</v>
      </c>
      <c r="F6" s="16">
        <v>5</v>
      </c>
      <c r="G6" s="17">
        <f t="shared" ref="G6:G24" si="0">SUM(C6:F6)</f>
        <v>17453</v>
      </c>
      <c r="H6" s="16">
        <v>65478</v>
      </c>
      <c r="I6" s="16">
        <v>46796</v>
      </c>
      <c r="J6" s="17">
        <f t="shared" ref="J6:J24" si="1">SUM(H6:I6)</f>
        <v>112274</v>
      </c>
      <c r="K6" s="18">
        <f>G6+J6</f>
        <v>129727</v>
      </c>
    </row>
    <row r="7" spans="1:11" s="19" customFormat="1" ht="24.95" customHeight="1" x14ac:dyDescent="0.2">
      <c r="A7" s="14"/>
      <c r="B7" s="15">
        <v>1991</v>
      </c>
      <c r="C7" s="16">
        <v>15419</v>
      </c>
      <c r="D7" s="16">
        <v>1621</v>
      </c>
      <c r="E7" s="16">
        <v>335</v>
      </c>
      <c r="F7" s="16">
        <v>5</v>
      </c>
      <c r="G7" s="17">
        <f t="shared" si="0"/>
        <v>17380</v>
      </c>
      <c r="H7" s="16">
        <v>52189</v>
      </c>
      <c r="I7" s="16">
        <v>27588</v>
      </c>
      <c r="J7" s="17">
        <f t="shared" si="1"/>
        <v>79777</v>
      </c>
      <c r="K7" s="18">
        <f>G7+J7</f>
        <v>97157</v>
      </c>
    </row>
    <row r="8" spans="1:11" s="19" customFormat="1" ht="24.95" customHeight="1" x14ac:dyDescent="0.2">
      <c r="A8" s="14"/>
      <c r="B8" s="15">
        <v>1992</v>
      </c>
      <c r="C8" s="16">
        <v>14966</v>
      </c>
      <c r="D8" s="16">
        <v>1576</v>
      </c>
      <c r="E8" s="16">
        <v>175</v>
      </c>
      <c r="F8" s="16">
        <v>5</v>
      </c>
      <c r="G8" s="17">
        <f t="shared" si="0"/>
        <v>16722</v>
      </c>
      <c r="H8" s="16">
        <v>39258</v>
      </c>
      <c r="I8" s="16">
        <v>17439</v>
      </c>
      <c r="J8" s="17">
        <f t="shared" si="1"/>
        <v>56697</v>
      </c>
      <c r="K8" s="18">
        <f>G8+J8</f>
        <v>73419</v>
      </c>
    </row>
    <row r="9" spans="1:11" s="19" customFormat="1" ht="24.95" customHeight="1" x14ac:dyDescent="0.2">
      <c r="A9" s="14"/>
      <c r="B9" s="15">
        <v>1993</v>
      </c>
      <c r="C9" s="16">
        <v>14454</v>
      </c>
      <c r="D9" s="16">
        <v>1364</v>
      </c>
      <c r="E9" s="16">
        <v>146</v>
      </c>
      <c r="F9" s="16">
        <v>5</v>
      </c>
      <c r="G9" s="17">
        <f t="shared" si="0"/>
        <v>15969</v>
      </c>
      <c r="H9" s="16">
        <v>27249</v>
      </c>
      <c r="I9" s="16">
        <v>10477</v>
      </c>
      <c r="J9" s="17">
        <f t="shared" si="1"/>
        <v>37726</v>
      </c>
      <c r="K9" s="18">
        <f>G9+J9</f>
        <v>53695</v>
      </c>
    </row>
    <row r="10" spans="1:11" s="19" customFormat="1" ht="24.95" customHeight="1" x14ac:dyDescent="0.2">
      <c r="A10" s="14"/>
      <c r="B10" s="15">
        <v>1994</v>
      </c>
      <c r="C10" s="16">
        <v>13846</v>
      </c>
      <c r="D10" s="16">
        <v>1253</v>
      </c>
      <c r="E10" s="16">
        <v>123</v>
      </c>
      <c r="F10" s="16">
        <v>5</v>
      </c>
      <c r="G10" s="17">
        <f t="shared" si="0"/>
        <v>15227</v>
      </c>
      <c r="H10" s="16">
        <v>22328</v>
      </c>
      <c r="I10" s="16">
        <v>8147</v>
      </c>
      <c r="J10" s="17">
        <f t="shared" si="1"/>
        <v>30475</v>
      </c>
      <c r="K10" s="18">
        <f>G10+J10</f>
        <v>45702</v>
      </c>
    </row>
    <row r="11" spans="1:11" s="19" customFormat="1" ht="24.95" customHeight="1" x14ac:dyDescent="0.2">
      <c r="A11" s="14"/>
      <c r="B11" s="15">
        <v>1995</v>
      </c>
      <c r="C11" s="16">
        <v>13072</v>
      </c>
      <c r="D11" s="16">
        <v>1176</v>
      </c>
      <c r="E11" s="16">
        <v>105</v>
      </c>
      <c r="F11" s="16">
        <v>5</v>
      </c>
      <c r="G11" s="17">
        <f t="shared" si="0"/>
        <v>14358</v>
      </c>
      <c r="H11" s="16">
        <v>19248</v>
      </c>
      <c r="I11" s="16">
        <v>6675</v>
      </c>
      <c r="J11" s="17">
        <f t="shared" si="1"/>
        <v>25923</v>
      </c>
      <c r="K11" s="18">
        <f t="shared" ref="K11:K24" si="2">SUM(G11+J11)</f>
        <v>40281</v>
      </c>
    </row>
    <row r="12" spans="1:11" s="19" customFormat="1" ht="24.95" customHeight="1" x14ac:dyDescent="0.2">
      <c r="A12" s="14"/>
      <c r="B12" s="15">
        <v>1996</v>
      </c>
      <c r="C12" s="16">
        <v>12620</v>
      </c>
      <c r="D12" s="16">
        <v>1093</v>
      </c>
      <c r="E12" s="16">
        <v>90</v>
      </c>
      <c r="F12" s="16">
        <v>5</v>
      </c>
      <c r="G12" s="17">
        <f t="shared" si="0"/>
        <v>13808</v>
      </c>
      <c r="H12" s="16">
        <v>13883</v>
      </c>
      <c r="I12" s="16">
        <v>5013</v>
      </c>
      <c r="J12" s="17">
        <f t="shared" si="1"/>
        <v>18896</v>
      </c>
      <c r="K12" s="18">
        <f t="shared" si="2"/>
        <v>32704</v>
      </c>
    </row>
    <row r="13" spans="1:11" s="19" customFormat="1" ht="24.95" customHeight="1" x14ac:dyDescent="0.2">
      <c r="A13" s="14"/>
      <c r="B13" s="15">
        <v>1997</v>
      </c>
      <c r="C13" s="16">
        <v>11906</v>
      </c>
      <c r="D13" s="16">
        <v>1029</v>
      </c>
      <c r="E13" s="16">
        <v>84</v>
      </c>
      <c r="F13" s="16">
        <v>5</v>
      </c>
      <c r="G13" s="17">
        <f t="shared" si="0"/>
        <v>13024</v>
      </c>
      <c r="H13" s="16">
        <v>11979</v>
      </c>
      <c r="I13" s="16">
        <v>4449</v>
      </c>
      <c r="J13" s="17">
        <f t="shared" si="1"/>
        <v>16428</v>
      </c>
      <c r="K13" s="18">
        <f t="shared" si="2"/>
        <v>29452</v>
      </c>
    </row>
    <row r="14" spans="1:11" s="19" customFormat="1" ht="24.95" customHeight="1" x14ac:dyDescent="0.2">
      <c r="A14" s="14"/>
      <c r="B14" s="15">
        <v>1998</v>
      </c>
      <c r="C14" s="16">
        <v>11690</v>
      </c>
      <c r="D14" s="16">
        <v>930</v>
      </c>
      <c r="E14" s="16">
        <v>80</v>
      </c>
      <c r="F14" s="16">
        <v>5</v>
      </c>
      <c r="G14" s="17">
        <f t="shared" si="0"/>
        <v>12705</v>
      </c>
      <c r="H14" s="16">
        <v>9517</v>
      </c>
      <c r="I14" s="16">
        <v>4020</v>
      </c>
      <c r="J14" s="17">
        <f t="shared" si="1"/>
        <v>13537</v>
      </c>
      <c r="K14" s="18">
        <f t="shared" si="2"/>
        <v>26242</v>
      </c>
    </row>
    <row r="15" spans="1:11" s="19" customFormat="1" ht="24.95" customHeight="1" x14ac:dyDescent="0.2">
      <c r="A15" s="14"/>
      <c r="B15" s="15">
        <v>1999</v>
      </c>
      <c r="C15" s="16">
        <v>11439</v>
      </c>
      <c r="D15" s="16">
        <v>818</v>
      </c>
      <c r="E15" s="16">
        <v>79</v>
      </c>
      <c r="F15" s="16">
        <v>5</v>
      </c>
      <c r="G15" s="17">
        <f t="shared" si="0"/>
        <v>12341</v>
      </c>
      <c r="H15" s="16">
        <v>7718</v>
      </c>
      <c r="I15" s="16">
        <v>3523</v>
      </c>
      <c r="J15" s="17">
        <f t="shared" si="1"/>
        <v>11241</v>
      </c>
      <c r="K15" s="18">
        <f t="shared" si="2"/>
        <v>23582</v>
      </c>
    </row>
    <row r="16" spans="1:11" s="19" customFormat="1" ht="24.95" customHeight="1" x14ac:dyDescent="0.2">
      <c r="A16" s="14"/>
      <c r="B16" s="15">
        <v>2000</v>
      </c>
      <c r="C16" s="16">
        <v>10430</v>
      </c>
      <c r="D16" s="16">
        <v>703</v>
      </c>
      <c r="E16" s="16">
        <v>72</v>
      </c>
      <c r="F16" s="16">
        <v>5</v>
      </c>
      <c r="G16" s="17">
        <f t="shared" si="0"/>
        <v>11210</v>
      </c>
      <c r="H16" s="16">
        <v>7081</v>
      </c>
      <c r="I16" s="16">
        <v>2996</v>
      </c>
      <c r="J16" s="17">
        <f t="shared" si="1"/>
        <v>10077</v>
      </c>
      <c r="K16" s="18">
        <f t="shared" si="2"/>
        <v>21287</v>
      </c>
    </row>
    <row r="17" spans="1:11" s="19" customFormat="1" ht="24.95" customHeight="1" x14ac:dyDescent="0.2">
      <c r="A17" s="14"/>
      <c r="B17" s="15">
        <v>2001</v>
      </c>
      <c r="C17" s="16">
        <v>9619</v>
      </c>
      <c r="D17" s="16">
        <v>633</v>
      </c>
      <c r="E17" s="16">
        <v>70</v>
      </c>
      <c r="F17" s="16">
        <v>5</v>
      </c>
      <c r="G17" s="17">
        <f t="shared" si="0"/>
        <v>10327</v>
      </c>
      <c r="H17" s="16">
        <v>6755</v>
      </c>
      <c r="I17" s="16">
        <v>2859</v>
      </c>
      <c r="J17" s="17">
        <f t="shared" si="1"/>
        <v>9614</v>
      </c>
      <c r="K17" s="18">
        <f t="shared" si="2"/>
        <v>19941</v>
      </c>
    </row>
    <row r="18" spans="1:11" s="19" customFormat="1" ht="24.75" customHeight="1" x14ac:dyDescent="0.2">
      <c r="A18" s="14"/>
      <c r="B18" s="15">
        <v>2002</v>
      </c>
      <c r="C18" s="16">
        <v>9121</v>
      </c>
      <c r="D18" s="16">
        <v>572</v>
      </c>
      <c r="E18" s="16">
        <v>59</v>
      </c>
      <c r="F18" s="16">
        <v>5</v>
      </c>
      <c r="G18" s="17">
        <f t="shared" si="0"/>
        <v>9757</v>
      </c>
      <c r="H18" s="16">
        <v>6532</v>
      </c>
      <c r="I18" s="16">
        <v>2745</v>
      </c>
      <c r="J18" s="17">
        <f t="shared" si="1"/>
        <v>9277</v>
      </c>
      <c r="K18" s="18">
        <f t="shared" si="2"/>
        <v>19034</v>
      </c>
    </row>
    <row r="19" spans="1:11" s="19" customFormat="1" ht="24.75" customHeight="1" x14ac:dyDescent="0.2">
      <c r="A19" s="14"/>
      <c r="B19" s="15">
        <v>2003</v>
      </c>
      <c r="C19" s="16">
        <v>8606</v>
      </c>
      <c r="D19" s="16">
        <v>553</v>
      </c>
      <c r="E19" s="16">
        <v>5</v>
      </c>
      <c r="F19" s="16">
        <v>5</v>
      </c>
      <c r="G19" s="17">
        <f t="shared" si="0"/>
        <v>9169</v>
      </c>
      <c r="H19" s="16">
        <v>5920</v>
      </c>
      <c r="I19" s="16">
        <v>3002</v>
      </c>
      <c r="J19" s="17">
        <f t="shared" si="1"/>
        <v>8922</v>
      </c>
      <c r="K19" s="18">
        <f t="shared" si="2"/>
        <v>18091</v>
      </c>
    </row>
    <row r="20" spans="1:11" s="19" customFormat="1" ht="24.75" customHeight="1" x14ac:dyDescent="0.2">
      <c r="A20" s="14"/>
      <c r="B20" s="15">
        <v>2004</v>
      </c>
      <c r="C20" s="16">
        <v>8194</v>
      </c>
      <c r="D20" s="16">
        <v>462</v>
      </c>
      <c r="E20" s="16">
        <v>4</v>
      </c>
      <c r="F20" s="16">
        <v>5</v>
      </c>
      <c r="G20" s="17">
        <f t="shared" si="0"/>
        <v>8665</v>
      </c>
      <c r="H20" s="16">
        <v>5992</v>
      </c>
      <c r="I20" s="16">
        <v>2658</v>
      </c>
      <c r="J20" s="17">
        <f t="shared" si="1"/>
        <v>8650</v>
      </c>
      <c r="K20" s="18">
        <f t="shared" si="2"/>
        <v>17315</v>
      </c>
    </row>
    <row r="21" spans="1:11" s="19" customFormat="1" ht="24.75" customHeight="1" x14ac:dyDescent="0.2">
      <c r="A21" s="14"/>
      <c r="B21" s="15">
        <v>2005</v>
      </c>
      <c r="C21" s="16">
        <v>8200</v>
      </c>
      <c r="D21" s="16">
        <v>403</v>
      </c>
      <c r="E21" s="16">
        <v>1</v>
      </c>
      <c r="F21" s="16">
        <v>5</v>
      </c>
      <c r="G21" s="17">
        <f t="shared" si="0"/>
        <v>8609</v>
      </c>
      <c r="H21" s="16">
        <v>5745</v>
      </c>
      <c r="I21" s="16">
        <v>2642</v>
      </c>
      <c r="J21" s="17">
        <f t="shared" si="1"/>
        <v>8387</v>
      </c>
      <c r="K21" s="18">
        <f t="shared" si="2"/>
        <v>16996</v>
      </c>
    </row>
    <row r="22" spans="1:11" s="19" customFormat="1" ht="24.75" customHeight="1" x14ac:dyDescent="0.2">
      <c r="A22" s="14"/>
      <c r="B22" s="15">
        <v>2006</v>
      </c>
      <c r="C22" s="16">
        <v>8221</v>
      </c>
      <c r="D22" s="16">
        <v>421</v>
      </c>
      <c r="E22" s="16">
        <v>1</v>
      </c>
      <c r="F22" s="16">
        <v>5</v>
      </c>
      <c r="G22" s="17">
        <f t="shared" si="0"/>
        <v>8648</v>
      </c>
      <c r="H22" s="16">
        <v>5538</v>
      </c>
      <c r="I22" s="16">
        <v>2610</v>
      </c>
      <c r="J22" s="17">
        <f t="shared" si="1"/>
        <v>8148</v>
      </c>
      <c r="K22" s="18">
        <f t="shared" si="2"/>
        <v>16796</v>
      </c>
    </row>
    <row r="23" spans="1:11" s="19" customFormat="1" ht="24.75" customHeight="1" x14ac:dyDescent="0.2">
      <c r="A23" s="14"/>
      <c r="B23" s="15">
        <v>2007</v>
      </c>
      <c r="C23" s="16">
        <v>8375</v>
      </c>
      <c r="D23" s="16">
        <v>410</v>
      </c>
      <c r="E23" s="16">
        <v>0</v>
      </c>
      <c r="F23" s="16">
        <v>0</v>
      </c>
      <c r="G23" s="17">
        <f t="shared" si="0"/>
        <v>8785</v>
      </c>
      <c r="H23" s="16">
        <v>5486</v>
      </c>
      <c r="I23" s="16">
        <v>2553</v>
      </c>
      <c r="J23" s="17">
        <f t="shared" si="1"/>
        <v>8039</v>
      </c>
      <c r="K23" s="18">
        <f t="shared" si="2"/>
        <v>16824</v>
      </c>
    </row>
    <row r="24" spans="1:11" s="19" customFormat="1" ht="24.75" customHeight="1" x14ac:dyDescent="0.2">
      <c r="A24" s="14"/>
      <c r="B24" s="15" t="s">
        <v>21</v>
      </c>
      <c r="C24" s="16">
        <v>8433</v>
      </c>
      <c r="D24" s="16">
        <v>314</v>
      </c>
      <c r="E24" s="16">
        <v>0</v>
      </c>
      <c r="F24" s="16">
        <v>0</v>
      </c>
      <c r="G24" s="17">
        <f t="shared" si="0"/>
        <v>8747</v>
      </c>
      <c r="H24" s="16">
        <v>5258</v>
      </c>
      <c r="I24" s="16">
        <v>2525</v>
      </c>
      <c r="J24" s="17">
        <f t="shared" si="1"/>
        <v>7783</v>
      </c>
      <c r="K24" s="18">
        <f t="shared" si="2"/>
        <v>16530</v>
      </c>
    </row>
    <row r="25" spans="1:11" s="48" customFormat="1" ht="39.950000000000003" customHeight="1" x14ac:dyDescent="0.2">
      <c r="A25" s="59" t="s">
        <v>22</v>
      </c>
      <c r="B25" s="60"/>
      <c r="C25" s="60"/>
      <c r="D25" s="60"/>
      <c r="E25" s="60"/>
      <c r="F25" s="60"/>
      <c r="G25" s="60"/>
      <c r="H25" s="60"/>
      <c r="I25" s="60"/>
      <c r="J25" s="60"/>
      <c r="K25" s="61"/>
    </row>
    <row r="26" spans="1:11" s="19" customFormat="1" ht="24.95" customHeight="1" x14ac:dyDescent="0.2">
      <c r="A26" s="14"/>
      <c r="B26" s="15">
        <v>2002</v>
      </c>
      <c r="C26" s="16">
        <v>12693</v>
      </c>
      <c r="D26" s="16">
        <v>987</v>
      </c>
      <c r="E26" s="16">
        <v>59</v>
      </c>
      <c r="F26" s="16">
        <v>5</v>
      </c>
      <c r="G26" s="17">
        <f t="shared" ref="G26:G33" si="3">SUM(C26:F26)</f>
        <v>13744</v>
      </c>
      <c r="H26" s="16">
        <v>10338</v>
      </c>
      <c r="I26" s="16">
        <v>2745</v>
      </c>
      <c r="J26" s="17">
        <f t="shared" ref="J26:J33" si="4">SUM(H26:I26)</f>
        <v>13083</v>
      </c>
      <c r="K26" s="18">
        <f t="shared" ref="K26:K33" si="5">SUM(G26+J26)</f>
        <v>26827</v>
      </c>
    </row>
    <row r="27" spans="1:11" s="19" customFormat="1" ht="24.95" customHeight="1" x14ac:dyDescent="0.2">
      <c r="A27" s="14"/>
      <c r="B27" s="15">
        <v>2003</v>
      </c>
      <c r="C27" s="16">
        <v>11876</v>
      </c>
      <c r="D27" s="16">
        <v>895</v>
      </c>
      <c r="E27" s="16">
        <v>5</v>
      </c>
      <c r="F27" s="16">
        <v>5</v>
      </c>
      <c r="G27" s="17">
        <f t="shared" si="3"/>
        <v>12781</v>
      </c>
      <c r="H27" s="16">
        <v>9632</v>
      </c>
      <c r="I27" s="16">
        <v>3002</v>
      </c>
      <c r="J27" s="17">
        <f t="shared" si="4"/>
        <v>12634</v>
      </c>
      <c r="K27" s="18">
        <f t="shared" si="5"/>
        <v>25415</v>
      </c>
    </row>
    <row r="28" spans="1:11" s="19" customFormat="1" ht="24.95" customHeight="1" x14ac:dyDescent="0.2">
      <c r="A28" s="14"/>
      <c r="B28" s="15">
        <v>2004</v>
      </c>
      <c r="C28" s="16">
        <v>11158</v>
      </c>
      <c r="D28" s="16">
        <v>755</v>
      </c>
      <c r="E28" s="16">
        <v>4</v>
      </c>
      <c r="F28" s="16">
        <v>5</v>
      </c>
      <c r="G28" s="17">
        <f t="shared" si="3"/>
        <v>11922</v>
      </c>
      <c r="H28" s="16">
        <v>9489</v>
      </c>
      <c r="I28" s="16">
        <v>2658</v>
      </c>
      <c r="J28" s="17">
        <f t="shared" si="4"/>
        <v>12147</v>
      </c>
      <c r="K28" s="18">
        <f t="shared" si="5"/>
        <v>24069</v>
      </c>
    </row>
    <row r="29" spans="1:11" s="19" customFormat="1" ht="24.95" customHeight="1" x14ac:dyDescent="0.2">
      <c r="A29" s="14"/>
      <c r="B29" s="15">
        <v>2005</v>
      </c>
      <c r="C29" s="16">
        <v>11105</v>
      </c>
      <c r="D29" s="16">
        <v>665</v>
      </c>
      <c r="E29" s="16">
        <v>1</v>
      </c>
      <c r="F29" s="16">
        <v>5</v>
      </c>
      <c r="G29" s="17">
        <f t="shared" si="3"/>
        <v>11776</v>
      </c>
      <c r="H29" s="16">
        <v>8881</v>
      </c>
      <c r="I29" s="16">
        <v>2642</v>
      </c>
      <c r="J29" s="17">
        <f t="shared" si="4"/>
        <v>11523</v>
      </c>
      <c r="K29" s="18">
        <f t="shared" si="5"/>
        <v>23299</v>
      </c>
    </row>
    <row r="30" spans="1:11" s="19" customFormat="1" ht="24.75" customHeight="1" x14ac:dyDescent="0.2">
      <c r="A30" s="14"/>
      <c r="B30" s="15">
        <v>2006</v>
      </c>
      <c r="C30" s="16">
        <v>11161</v>
      </c>
      <c r="D30" s="16">
        <v>676</v>
      </c>
      <c r="E30" s="16">
        <v>1</v>
      </c>
      <c r="F30" s="16">
        <v>5</v>
      </c>
      <c r="G30" s="17">
        <f t="shared" si="3"/>
        <v>11843</v>
      </c>
      <c r="H30" s="16">
        <v>8456</v>
      </c>
      <c r="I30" s="16">
        <v>2610</v>
      </c>
      <c r="J30" s="17">
        <f t="shared" si="4"/>
        <v>11066</v>
      </c>
      <c r="K30" s="18">
        <f t="shared" si="5"/>
        <v>22909</v>
      </c>
    </row>
    <row r="31" spans="1:11" s="19" customFormat="1" ht="24.75" customHeight="1" x14ac:dyDescent="0.2">
      <c r="A31" s="14"/>
      <c r="B31" s="15">
        <v>2007</v>
      </c>
      <c r="C31" s="16">
        <v>11404</v>
      </c>
      <c r="D31" s="16">
        <v>699</v>
      </c>
      <c r="E31" s="16">
        <v>0</v>
      </c>
      <c r="F31" s="16">
        <v>0</v>
      </c>
      <c r="G31" s="17">
        <f t="shared" si="3"/>
        <v>12103</v>
      </c>
      <c r="H31" s="16">
        <v>8334</v>
      </c>
      <c r="I31" s="16">
        <v>2553</v>
      </c>
      <c r="J31" s="17">
        <f t="shared" si="4"/>
        <v>10887</v>
      </c>
      <c r="K31" s="18">
        <f t="shared" si="5"/>
        <v>22990</v>
      </c>
    </row>
    <row r="32" spans="1:11" s="19" customFormat="1" ht="24.75" customHeight="1" x14ac:dyDescent="0.2">
      <c r="A32" s="14"/>
      <c r="B32" s="15" t="s">
        <v>21</v>
      </c>
      <c r="C32" s="16">
        <v>11542</v>
      </c>
      <c r="D32" s="16">
        <v>553</v>
      </c>
      <c r="E32" s="16">
        <v>0</v>
      </c>
      <c r="F32" s="16">
        <v>0</v>
      </c>
      <c r="G32" s="17">
        <f t="shared" si="3"/>
        <v>12095</v>
      </c>
      <c r="H32" s="16">
        <v>7862</v>
      </c>
      <c r="I32" s="16">
        <v>2525</v>
      </c>
      <c r="J32" s="17">
        <f t="shared" si="4"/>
        <v>10387</v>
      </c>
      <c r="K32" s="18">
        <f t="shared" si="5"/>
        <v>22482</v>
      </c>
    </row>
    <row r="33" spans="1:11" s="19" customFormat="1" ht="24.75" customHeight="1" x14ac:dyDescent="0.2">
      <c r="A33" s="14"/>
      <c r="B33" s="15">
        <v>2009</v>
      </c>
      <c r="C33" s="16">
        <v>11562</v>
      </c>
      <c r="D33" s="16">
        <v>548</v>
      </c>
      <c r="E33" s="16">
        <v>0</v>
      </c>
      <c r="F33" s="16">
        <v>0</v>
      </c>
      <c r="G33" s="17">
        <f t="shared" si="3"/>
        <v>12110</v>
      </c>
      <c r="H33" s="16">
        <v>7982</v>
      </c>
      <c r="I33" s="16">
        <v>2513</v>
      </c>
      <c r="J33" s="17">
        <f t="shared" si="4"/>
        <v>10495</v>
      </c>
      <c r="K33" s="18">
        <f t="shared" si="5"/>
        <v>22605</v>
      </c>
    </row>
    <row r="34" spans="1:11" s="19" customFormat="1" ht="24.75" customHeight="1" x14ac:dyDescent="0.2">
      <c r="A34" s="14"/>
      <c r="B34" s="15">
        <v>2010</v>
      </c>
      <c r="C34" s="16">
        <v>11606</v>
      </c>
      <c r="D34" s="16">
        <v>541</v>
      </c>
      <c r="E34" s="16">
        <v>0</v>
      </c>
      <c r="F34" s="16">
        <v>0</v>
      </c>
      <c r="G34" s="17">
        <f t="shared" ref="G34:G39" si="6">SUM(C34:F34)</f>
        <v>12147</v>
      </c>
      <c r="H34" s="16">
        <v>8049</v>
      </c>
      <c r="I34" s="16">
        <v>2508</v>
      </c>
      <c r="J34" s="17">
        <f t="shared" ref="J34:J39" si="7">SUM(H34:I34)</f>
        <v>10557</v>
      </c>
      <c r="K34" s="18">
        <f t="shared" ref="K34:K39" si="8">SUM(G34+J34)</f>
        <v>22704</v>
      </c>
    </row>
    <row r="35" spans="1:11" s="19" customFormat="1" ht="24.75" customHeight="1" x14ac:dyDescent="0.2">
      <c r="A35" s="14"/>
      <c r="B35" s="15">
        <v>2011</v>
      </c>
      <c r="C35" s="16">
        <v>11591</v>
      </c>
      <c r="D35" s="16">
        <v>522</v>
      </c>
      <c r="E35" s="16">
        <v>0</v>
      </c>
      <c r="F35" s="16">
        <v>0</v>
      </c>
      <c r="G35" s="17">
        <f t="shared" si="6"/>
        <v>12113</v>
      </c>
      <c r="H35" s="16">
        <v>8126</v>
      </c>
      <c r="I35" s="16">
        <v>2531</v>
      </c>
      <c r="J35" s="17">
        <f t="shared" si="7"/>
        <v>10657</v>
      </c>
      <c r="K35" s="18">
        <f t="shared" si="8"/>
        <v>22770</v>
      </c>
    </row>
    <row r="36" spans="1:11" s="19" customFormat="1" ht="24.75" customHeight="1" x14ac:dyDescent="0.2">
      <c r="A36" s="14"/>
      <c r="B36" s="15">
        <v>2012</v>
      </c>
      <c r="C36" s="50">
        <v>11241</v>
      </c>
      <c r="D36" s="50">
        <v>495</v>
      </c>
      <c r="E36" s="50">
        <v>0</v>
      </c>
      <c r="F36" s="50">
        <v>0</v>
      </c>
      <c r="G36" s="51">
        <f t="shared" si="6"/>
        <v>11736</v>
      </c>
      <c r="H36" s="50">
        <v>8169</v>
      </c>
      <c r="I36" s="50">
        <v>2519</v>
      </c>
      <c r="J36" s="52">
        <f t="shared" si="7"/>
        <v>10688</v>
      </c>
      <c r="K36" s="18">
        <f t="shared" si="8"/>
        <v>22424</v>
      </c>
    </row>
    <row r="37" spans="1:11" s="19" customFormat="1" ht="24.75" customHeight="1" x14ac:dyDescent="0.2">
      <c r="A37" s="14"/>
      <c r="B37" s="15">
        <v>2013</v>
      </c>
      <c r="C37" s="50">
        <v>10730</v>
      </c>
      <c r="D37" s="50">
        <v>471</v>
      </c>
      <c r="E37" s="50">
        <v>0</v>
      </c>
      <c r="F37" s="50">
        <v>0</v>
      </c>
      <c r="G37" s="51">
        <f t="shared" si="6"/>
        <v>11201</v>
      </c>
      <c r="H37" s="50">
        <v>8369</v>
      </c>
      <c r="I37" s="50">
        <v>2512</v>
      </c>
      <c r="J37" s="52">
        <f t="shared" si="7"/>
        <v>10881</v>
      </c>
      <c r="K37" s="18">
        <f t="shared" si="8"/>
        <v>22082</v>
      </c>
    </row>
    <row r="38" spans="1:11" s="19" customFormat="1" ht="24.75" customHeight="1" x14ac:dyDescent="0.2">
      <c r="A38" s="14"/>
      <c r="B38" s="15">
        <v>2014</v>
      </c>
      <c r="C38" s="50">
        <v>10146</v>
      </c>
      <c r="D38" s="50">
        <v>479</v>
      </c>
      <c r="E38" s="50">
        <v>0</v>
      </c>
      <c r="F38" s="50">
        <v>0</v>
      </c>
      <c r="G38" s="51">
        <f t="shared" si="6"/>
        <v>10625</v>
      </c>
      <c r="H38" s="50">
        <v>8245</v>
      </c>
      <c r="I38" s="50">
        <v>2536</v>
      </c>
      <c r="J38" s="52">
        <f t="shared" si="7"/>
        <v>10781</v>
      </c>
      <c r="K38" s="18">
        <f t="shared" si="8"/>
        <v>21406</v>
      </c>
    </row>
    <row r="39" spans="1:11" s="19" customFormat="1" ht="24.75" customHeight="1" x14ac:dyDescent="0.2">
      <c r="A39" s="14"/>
      <c r="B39" s="15">
        <v>2015</v>
      </c>
      <c r="C39" s="50">
        <v>9410</v>
      </c>
      <c r="D39" s="50">
        <v>453</v>
      </c>
      <c r="E39" s="50">
        <v>0</v>
      </c>
      <c r="F39" s="50">
        <v>0</v>
      </c>
      <c r="G39" s="51">
        <f t="shared" si="6"/>
        <v>9863</v>
      </c>
      <c r="H39" s="50">
        <v>8316</v>
      </c>
      <c r="I39" s="50">
        <v>2565</v>
      </c>
      <c r="J39" s="52">
        <f t="shared" si="7"/>
        <v>10881</v>
      </c>
      <c r="K39" s="18">
        <f t="shared" si="8"/>
        <v>20744</v>
      </c>
    </row>
    <row r="40" spans="1:11" s="19" customFormat="1" ht="24.75" customHeight="1" x14ac:dyDescent="0.2">
      <c r="A40" s="14"/>
      <c r="B40" s="15" t="s">
        <v>23</v>
      </c>
      <c r="C40" s="50">
        <v>9716</v>
      </c>
      <c r="D40" s="50">
        <v>199</v>
      </c>
      <c r="E40" s="50">
        <v>0</v>
      </c>
      <c r="F40" s="50">
        <v>0</v>
      </c>
      <c r="G40" s="51">
        <f t="shared" ref="G40:G45" si="9">SUM(C40:F40)</f>
        <v>9915</v>
      </c>
      <c r="H40" s="50">
        <v>8764</v>
      </c>
      <c r="I40" s="50">
        <v>2412</v>
      </c>
      <c r="J40" s="52">
        <f t="shared" ref="J40:J45" si="10">SUM(H40:I40)</f>
        <v>11176</v>
      </c>
      <c r="K40" s="18">
        <f t="shared" ref="K40:K45" si="11">SUM(G40+J40)</f>
        <v>21091</v>
      </c>
    </row>
    <row r="41" spans="1:11" s="19" customFormat="1" ht="24.75" customHeight="1" x14ac:dyDescent="0.2">
      <c r="A41" s="14"/>
      <c r="B41" s="15">
        <v>2017</v>
      </c>
      <c r="C41" s="54">
        <v>9739</v>
      </c>
      <c r="D41" s="54">
        <v>146</v>
      </c>
      <c r="E41" s="54">
        <v>0</v>
      </c>
      <c r="F41" s="54">
        <v>0</v>
      </c>
      <c r="G41" s="55">
        <f t="shared" si="9"/>
        <v>9885</v>
      </c>
      <c r="H41" s="54">
        <v>8640</v>
      </c>
      <c r="I41" s="54">
        <v>2366</v>
      </c>
      <c r="J41" s="53">
        <f t="shared" si="10"/>
        <v>11006</v>
      </c>
      <c r="K41" s="29">
        <f t="shared" si="11"/>
        <v>20891</v>
      </c>
    </row>
    <row r="42" spans="1:11" s="19" customFormat="1" ht="24.75" customHeight="1" x14ac:dyDescent="0.2">
      <c r="A42" s="14"/>
      <c r="B42" s="15">
        <v>2018</v>
      </c>
      <c r="C42" s="54">
        <v>9986</v>
      </c>
      <c r="D42" s="54">
        <v>111</v>
      </c>
      <c r="E42" s="54">
        <v>0</v>
      </c>
      <c r="F42" s="54">
        <v>0</v>
      </c>
      <c r="G42" s="55">
        <f t="shared" si="9"/>
        <v>10097</v>
      </c>
      <c r="H42" s="54">
        <v>8378</v>
      </c>
      <c r="I42" s="54">
        <v>2380</v>
      </c>
      <c r="J42" s="53">
        <f t="shared" si="10"/>
        <v>10758</v>
      </c>
      <c r="K42" s="29">
        <f t="shared" si="11"/>
        <v>20855</v>
      </c>
    </row>
    <row r="43" spans="1:11" s="19" customFormat="1" ht="24.75" customHeight="1" x14ac:dyDescent="0.2">
      <c r="A43" s="14"/>
      <c r="B43" s="15">
        <v>2019</v>
      </c>
      <c r="C43" s="54">
        <v>9785</v>
      </c>
      <c r="D43" s="54">
        <v>101</v>
      </c>
      <c r="E43" s="54">
        <v>0</v>
      </c>
      <c r="F43" s="54">
        <v>0</v>
      </c>
      <c r="G43" s="55">
        <f t="shared" si="9"/>
        <v>9886</v>
      </c>
      <c r="H43" s="54">
        <v>8116</v>
      </c>
      <c r="I43" s="54">
        <v>2334</v>
      </c>
      <c r="J43" s="53">
        <f t="shared" si="10"/>
        <v>10450</v>
      </c>
      <c r="K43" s="29">
        <f t="shared" si="11"/>
        <v>20336</v>
      </c>
    </row>
    <row r="44" spans="1:11" s="19" customFormat="1" ht="24.75" customHeight="1" x14ac:dyDescent="0.2">
      <c r="A44" s="14"/>
      <c r="B44" s="15">
        <v>2020</v>
      </c>
      <c r="C44" s="54">
        <v>9418</v>
      </c>
      <c r="D44" s="54">
        <v>53</v>
      </c>
      <c r="E44" s="54">
        <v>0</v>
      </c>
      <c r="F44" s="54">
        <v>0</v>
      </c>
      <c r="G44" s="55">
        <f t="shared" si="9"/>
        <v>9471</v>
      </c>
      <c r="H44" s="54">
        <v>7822</v>
      </c>
      <c r="I44" s="54">
        <v>2190</v>
      </c>
      <c r="J44" s="53">
        <f t="shared" si="10"/>
        <v>10012</v>
      </c>
      <c r="K44" s="29">
        <f t="shared" si="11"/>
        <v>19483</v>
      </c>
    </row>
    <row r="45" spans="1:11" s="19" customFormat="1" ht="24.75" customHeight="1" x14ac:dyDescent="0.2">
      <c r="A45" s="14"/>
      <c r="B45" s="15">
        <v>2021</v>
      </c>
      <c r="C45" s="54">
        <v>8481</v>
      </c>
      <c r="D45" s="54">
        <v>53</v>
      </c>
      <c r="E45" s="54">
        <v>0</v>
      </c>
      <c r="F45" s="54">
        <v>0</v>
      </c>
      <c r="G45" s="55">
        <f t="shared" si="9"/>
        <v>8534</v>
      </c>
      <c r="H45" s="54">
        <v>7362</v>
      </c>
      <c r="I45" s="54">
        <v>2052</v>
      </c>
      <c r="J45" s="53">
        <f t="shared" si="10"/>
        <v>9414</v>
      </c>
      <c r="K45" s="29">
        <f t="shared" si="11"/>
        <v>17948</v>
      </c>
    </row>
    <row r="46" spans="1:11" s="19" customFormat="1" ht="24.75" customHeight="1" x14ac:dyDescent="0.2">
      <c r="A46" s="14"/>
      <c r="B46" s="15">
        <v>2022</v>
      </c>
      <c r="C46" s="54">
        <v>7676</v>
      </c>
      <c r="D46" s="54">
        <v>38</v>
      </c>
      <c r="E46" s="54">
        <v>0</v>
      </c>
      <c r="F46" s="54">
        <v>0</v>
      </c>
      <c r="G46" s="55">
        <f>SUM(C46:F46)</f>
        <v>7714</v>
      </c>
      <c r="H46" s="54">
        <v>7675</v>
      </c>
      <c r="I46" s="54">
        <v>1827</v>
      </c>
      <c r="J46" s="53">
        <f>SUM(H46:I46)</f>
        <v>9502</v>
      </c>
      <c r="K46" s="29">
        <f>SUM(G46+J46)</f>
        <v>17216</v>
      </c>
    </row>
    <row r="47" spans="1:11" s="19" customFormat="1" ht="24.75" customHeight="1" x14ac:dyDescent="0.2">
      <c r="A47" s="14"/>
      <c r="B47" s="15">
        <v>2023</v>
      </c>
      <c r="C47" s="54">
        <v>7508</v>
      </c>
      <c r="D47" s="54">
        <v>25</v>
      </c>
      <c r="E47" s="54">
        <v>0</v>
      </c>
      <c r="F47" s="54">
        <v>0</v>
      </c>
      <c r="G47" s="55">
        <f>SUM(C47:F47)</f>
        <v>7533</v>
      </c>
      <c r="H47" s="54">
        <v>7887</v>
      </c>
      <c r="I47" s="54">
        <v>1781</v>
      </c>
      <c r="J47" s="53">
        <f>SUM(H47:I47)</f>
        <v>9668</v>
      </c>
      <c r="K47" s="29">
        <f>SUM(G47+J47)</f>
        <v>17201</v>
      </c>
    </row>
    <row r="48" spans="1:11" s="19" customFormat="1" ht="24.75" customHeight="1" x14ac:dyDescent="0.2">
      <c r="A48" s="14"/>
      <c r="B48" s="15">
        <v>2024</v>
      </c>
      <c r="C48" s="54">
        <v>7082</v>
      </c>
      <c r="D48" s="54">
        <v>9</v>
      </c>
      <c r="E48" s="54">
        <v>0</v>
      </c>
      <c r="F48" s="54">
        <v>0</v>
      </c>
      <c r="G48" s="55">
        <f>SUM(C48:F48)</f>
        <v>7091</v>
      </c>
      <c r="H48" s="54">
        <v>7333</v>
      </c>
      <c r="I48" s="54">
        <v>1729</v>
      </c>
      <c r="J48" s="53">
        <f>SUM(H48:I48)</f>
        <v>9062</v>
      </c>
      <c r="K48" s="29">
        <f>SUM(G48+J48)</f>
        <v>16153</v>
      </c>
    </row>
    <row r="49" spans="1:11" s="19" customFormat="1" ht="24.75" customHeight="1" x14ac:dyDescent="0.2">
      <c r="A49" s="14"/>
      <c r="B49" s="15">
        <v>2025</v>
      </c>
      <c r="C49" s="54">
        <v>6480</v>
      </c>
      <c r="D49" s="54">
        <v>6</v>
      </c>
      <c r="E49" s="54">
        <v>0</v>
      </c>
      <c r="F49" s="54">
        <v>0</v>
      </c>
      <c r="G49" s="55">
        <f>SUM(C49:F49)</f>
        <v>6486</v>
      </c>
      <c r="H49" s="54">
        <v>6982</v>
      </c>
      <c r="I49" s="54">
        <v>1690</v>
      </c>
      <c r="J49" s="53">
        <f>SUM(H49:I49)</f>
        <v>8672</v>
      </c>
      <c r="K49" s="29">
        <f>SUM(G49+J49)</f>
        <v>15158</v>
      </c>
    </row>
    <row r="50" spans="1:11" s="19" customFormat="1" ht="24.75" customHeight="1" x14ac:dyDescent="0.2">
      <c r="A50" s="14"/>
      <c r="B50" s="15"/>
      <c r="C50" s="27"/>
      <c r="D50" s="27"/>
      <c r="E50" s="27"/>
      <c r="F50" s="27"/>
      <c r="G50" s="28"/>
      <c r="H50" s="27"/>
      <c r="I50" s="27"/>
      <c r="J50" s="28"/>
      <c r="K50" s="29"/>
    </row>
    <row r="51" spans="1:11" s="19" customFormat="1" ht="24.75" customHeight="1" x14ac:dyDescent="0.2">
      <c r="A51" s="14"/>
      <c r="B51" s="2" t="s">
        <v>24</v>
      </c>
      <c r="C51" s="27"/>
      <c r="D51" s="27"/>
      <c r="E51" s="27"/>
      <c r="F51" s="27"/>
      <c r="G51" s="28"/>
      <c r="H51" s="27"/>
      <c r="I51" s="27"/>
      <c r="J51" s="28"/>
      <c r="K51" s="29"/>
    </row>
    <row r="52" spans="1:11" s="4" customFormat="1" ht="16.5" customHeight="1" thickBot="1" x14ac:dyDescent="0.25">
      <c r="A52" s="20"/>
      <c r="B52" s="21"/>
      <c r="C52" s="30"/>
      <c r="D52" s="30"/>
      <c r="E52" s="31"/>
      <c r="F52" s="31"/>
      <c r="G52" s="32"/>
      <c r="H52" s="30"/>
      <c r="I52" s="30"/>
      <c r="J52" s="32"/>
      <c r="K52" s="33"/>
    </row>
    <row r="53" spans="1:11" s="4" customFormat="1" ht="18.75" customHeight="1" x14ac:dyDescent="0.2">
      <c r="C53" s="22"/>
      <c r="D53" s="22"/>
      <c r="E53" s="23"/>
      <c r="F53" s="23"/>
      <c r="G53" s="24"/>
      <c r="H53" s="22"/>
      <c r="I53" s="22"/>
      <c r="J53" s="24"/>
      <c r="K53" s="24"/>
    </row>
    <row r="54" spans="1:11" x14ac:dyDescent="0.2">
      <c r="B54" s="25"/>
      <c r="C54" s="1"/>
      <c r="G54" s="25"/>
    </row>
    <row r="55" spans="1:11" x14ac:dyDescent="0.2">
      <c r="C55" s="1"/>
      <c r="G55" s="26"/>
    </row>
    <row r="56" spans="1:11" x14ac:dyDescent="0.2">
      <c r="G56" s="26"/>
    </row>
    <row r="57" spans="1:11" x14ac:dyDescent="0.2">
      <c r="B57" s="25"/>
      <c r="G57" s="26"/>
    </row>
    <row r="58" spans="1:11" ht="18.75" customHeight="1" x14ac:dyDescent="0.2">
      <c r="B58" s="25"/>
    </row>
    <row r="61" spans="1:11" x14ac:dyDescent="0.2">
      <c r="B61" s="25"/>
    </row>
    <row r="63" spans="1:11" x14ac:dyDescent="0.2">
      <c r="B63" s="25"/>
    </row>
  </sheetData>
  <mergeCells count="3">
    <mergeCell ref="A5:K5"/>
    <mergeCell ref="A25:K25"/>
    <mergeCell ref="H1:K1"/>
  </mergeCells>
  <phoneticPr fontId="0" type="noConversion"/>
  <printOptions horizontalCentered="1"/>
  <pageMargins left="0.62992125984251968" right="0.27559055118110237" top="0.74803149606299213" bottom="0.9055118110236221" header="0.35433070866141736" footer="0.51181102362204722"/>
  <pageSetup paperSize="9" scale="54" orientation="portrait" horizontalDpi="4294967292" verticalDpi="4294967292" r:id="rId1"/>
  <headerFooter alignWithMargins="0">
    <oddHeader xml:space="preserve">&amp;R&amp;"Helvetica,Standard"&amp;14
</oddHeader>
    <oddFooter>&amp;L&amp;"Arial,Standard"&amp;14Übersichten/Zeitreihen/Internet/&amp;F/&amp;A&amp;R&amp;"Arial,Standard"&amp;14Statistik der Kohlenwirtschaft e.V., Bergheim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Beschäftigte 1929 - 1989</vt:lpstr>
      <vt:lpstr>Beschäftigte ab 1990</vt:lpstr>
      <vt:lpstr>'Beschäftigte 1929 - 1989'!Druckbereich</vt:lpstr>
      <vt:lpstr>'Beschäftigte ab 1990'!Druckbereich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DEBRIV</dc:creator>
  <cp:keywords/>
  <dc:description/>
  <cp:lastModifiedBy>Cassiani  Saritzoglou</cp:lastModifiedBy>
  <cp:revision/>
  <dcterms:created xsi:type="dcterms:W3CDTF">2010-05-11T07:39:55Z</dcterms:created>
  <dcterms:modified xsi:type="dcterms:W3CDTF">2026-03-16T13:14:49Z</dcterms:modified>
  <cp:category/>
  <cp:contentStatus/>
</cp:coreProperties>
</file>