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2"/>
  <workbookPr/>
  <mc:AlternateContent xmlns:mc="http://schemas.openxmlformats.org/markup-compatibility/2006">
    <mc:Choice Requires="x15">
      <x15ac:absPath xmlns:x15ac="http://schemas.microsoft.com/office/spreadsheetml/2010/11/ac" url="https://debrivev-my.sharepoint.com/personal/cassiani_saritzoglou_braunkohle_de/Documents/Statistik Datenbank/Übernahmeordner/Website/fertige Tabellen/"/>
    </mc:Choice>
  </mc:AlternateContent>
  <xr:revisionPtr revIDLastSave="8" documentId="13_ncr:1_{88EC36D2-7AA3-4B2D-93AE-920D72958D38}" xr6:coauthVersionLast="47" xr6:coauthVersionMax="47" xr10:uidLastSave="{B7CD4AE1-C817-4A85-8F44-976CD7027289}"/>
  <bookViews>
    <workbookView xWindow="28680" yWindow="-2400" windowWidth="29040" windowHeight="15720" tabRatio="652" firstSheet="2" activeTab="2" xr2:uid="{00000000-000D-0000-FFFF-FFFF00000000}"/>
  </bookViews>
  <sheets>
    <sheet name="1840 - 1900" sheetId="16" r:id="rId1"/>
    <sheet name="1901 - 1949" sheetId="15" r:id="rId2"/>
    <sheet name="ab 1950" sheetId="17" r:id="rId3"/>
  </sheets>
  <definedNames>
    <definedName name="_1996">#REF!</definedName>
    <definedName name="_1997">#REF!</definedName>
    <definedName name="_1998">#REF!</definedName>
    <definedName name="_1999">#REF!</definedName>
    <definedName name="_2005">#REF!</definedName>
    <definedName name="_2007">#REF!</definedName>
    <definedName name="_a2006">#REF!</definedName>
    <definedName name="_KW2006">#REF!</definedName>
    <definedName name="_n2006">#REF!</definedName>
    <definedName name="_n3333">#REF!</definedName>
    <definedName name="_xlnm.Print_Area" localSheetId="0">'1840 - 1900'!$A$1:$J$66</definedName>
    <definedName name="_xlnm.Print_Area" localSheetId="1">'1901 - 1949'!$A$1:$J$54</definedName>
    <definedName name="_xlnm.Print_Area" localSheetId="2">'ab 1950'!$A$1:$J$80</definedName>
    <definedName name="FORMELN">#REF!</definedName>
    <definedName name="hh">#REF!</definedName>
    <definedName name="J">#REF!</definedName>
    <definedName name="Kraftwerk">#REF!</definedName>
    <definedName name="KW">#REF!</definedName>
    <definedName name="KWw">#REF!</definedName>
    <definedName name="Lilli">#REF!</definedName>
    <definedName name="Mitteldeutschl.">#REF!</definedName>
    <definedName name="MONATE">#REF!</definedName>
    <definedName name="neu">#REF!</definedName>
    <definedName name="Rheinland">#REF!</definedName>
    <definedName name="VERÄNDERUNG">#REF!</definedName>
    <definedName name="_xlnm.Extrac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7" l="1"/>
  <c r="I79" i="17"/>
  <c r="F78" i="17"/>
  <c r="I78" i="17"/>
  <c r="F77" i="17"/>
  <c r="I77" i="17"/>
  <c r="F76" i="17"/>
  <c r="I76" i="17"/>
  <c r="F75" i="17"/>
  <c r="I75" i="17"/>
  <c r="J79" i="17" l="1"/>
  <c r="J78" i="17"/>
  <c r="J77" i="17"/>
  <c r="J76" i="17"/>
  <c r="J75" i="17"/>
  <c r="F74" i="17" l="1"/>
  <c r="I74" i="17"/>
  <c r="J74" i="17" l="1"/>
  <c r="F73" i="17" l="1"/>
  <c r="I73" i="17"/>
  <c r="J73" i="17" l="1"/>
  <c r="F72" i="17"/>
  <c r="I72" i="17"/>
  <c r="J72" i="17" l="1"/>
  <c r="F71" i="17" l="1"/>
  <c r="I71" i="17"/>
  <c r="J71" i="17" l="1"/>
  <c r="I70" i="17" l="1"/>
  <c r="F70" i="17"/>
  <c r="J70" i="17" l="1"/>
  <c r="F5" i="17"/>
  <c r="J5" i="17" s="1"/>
  <c r="F6" i="17"/>
  <c r="J6" i="17" s="1"/>
  <c r="F7" i="17"/>
  <c r="J7" i="17" s="1"/>
  <c r="F8" i="17"/>
  <c r="J8" i="17" s="1"/>
  <c r="F9" i="17"/>
  <c r="J9" i="17" s="1"/>
  <c r="F10" i="17"/>
  <c r="J10" i="17" s="1"/>
  <c r="F11" i="17"/>
  <c r="J11" i="17" s="1"/>
  <c r="F12" i="17"/>
  <c r="J12" i="17" s="1"/>
  <c r="F13" i="17"/>
  <c r="J13" i="17" s="1"/>
  <c r="F14" i="17"/>
  <c r="J14" i="17" s="1"/>
  <c r="F15" i="17"/>
  <c r="J15" i="17" s="1"/>
  <c r="F16" i="17"/>
  <c r="J16" i="17" s="1"/>
  <c r="F17" i="17"/>
  <c r="J17" i="17" s="1"/>
  <c r="F18" i="17"/>
  <c r="J18" i="17" s="1"/>
  <c r="F19" i="17"/>
  <c r="J19" i="17" s="1"/>
  <c r="F20" i="17"/>
  <c r="J20" i="17" s="1"/>
  <c r="F21" i="17"/>
  <c r="J21" i="17" s="1"/>
  <c r="F22" i="17"/>
  <c r="J22" i="17" s="1"/>
  <c r="F23" i="17"/>
  <c r="J23" i="17" s="1"/>
  <c r="F24" i="17"/>
  <c r="J24" i="17" s="1"/>
  <c r="F25" i="17"/>
  <c r="J25" i="17" s="1"/>
  <c r="F26" i="17"/>
  <c r="J26" i="17" s="1"/>
  <c r="F27" i="17"/>
  <c r="J27" i="17" s="1"/>
  <c r="F28" i="17"/>
  <c r="J28" i="17" s="1"/>
  <c r="F29" i="17"/>
  <c r="J29" i="17" s="1"/>
  <c r="F30" i="17"/>
  <c r="J30" i="17" s="1"/>
  <c r="F31" i="17"/>
  <c r="J31" i="17" s="1"/>
  <c r="F32" i="17"/>
  <c r="J32" i="17"/>
  <c r="F33" i="17"/>
  <c r="J33" i="17" s="1"/>
  <c r="F34" i="17"/>
  <c r="J34" i="17" s="1"/>
  <c r="F35" i="17"/>
  <c r="I35" i="17"/>
  <c r="F36" i="17"/>
  <c r="I36" i="17"/>
  <c r="F37" i="17"/>
  <c r="I37" i="17"/>
  <c r="F38" i="17"/>
  <c r="I38" i="17"/>
  <c r="F39" i="17"/>
  <c r="I39" i="17"/>
  <c r="F40" i="17"/>
  <c r="I40" i="17"/>
  <c r="F41" i="17"/>
  <c r="I41" i="17"/>
  <c r="F42" i="17"/>
  <c r="I42" i="17"/>
  <c r="F43" i="17"/>
  <c r="I43" i="17"/>
  <c r="F44" i="17"/>
  <c r="I44" i="17"/>
  <c r="F45" i="17"/>
  <c r="I45" i="17"/>
  <c r="F46" i="17"/>
  <c r="I46" i="17"/>
  <c r="F47" i="17"/>
  <c r="I47" i="17"/>
  <c r="F48" i="17"/>
  <c r="I48" i="17"/>
  <c r="F49" i="17"/>
  <c r="I49" i="17"/>
  <c r="F50" i="17"/>
  <c r="I50" i="17"/>
  <c r="F51" i="17"/>
  <c r="I51" i="17"/>
  <c r="F52" i="17"/>
  <c r="I52" i="17"/>
  <c r="F53" i="17"/>
  <c r="I53" i="17"/>
  <c r="F54" i="17"/>
  <c r="I54" i="17"/>
  <c r="F55" i="17"/>
  <c r="I55" i="17"/>
  <c r="F56" i="17"/>
  <c r="I56" i="17"/>
  <c r="F57" i="17"/>
  <c r="I57" i="17"/>
  <c r="F58" i="17"/>
  <c r="I58" i="17"/>
  <c r="F59" i="17"/>
  <c r="I59" i="17"/>
  <c r="F60" i="17"/>
  <c r="I60" i="17"/>
  <c r="F61" i="17"/>
  <c r="I61" i="17"/>
  <c r="F62" i="17"/>
  <c r="I62" i="17"/>
  <c r="F63" i="17"/>
  <c r="I63" i="17"/>
  <c r="F64" i="17"/>
  <c r="I64" i="17"/>
  <c r="F65" i="17"/>
  <c r="I65" i="17"/>
  <c r="F66" i="17"/>
  <c r="I66" i="17"/>
  <c r="F67" i="17"/>
  <c r="I67" i="17"/>
  <c r="F68" i="17"/>
  <c r="I68" i="17"/>
  <c r="F69" i="17"/>
  <c r="I69" i="17"/>
  <c r="F5" i="15"/>
  <c r="I5" i="15"/>
  <c r="F6" i="15"/>
  <c r="I6" i="15"/>
  <c r="F7" i="15"/>
  <c r="I7" i="15"/>
  <c r="F8" i="15"/>
  <c r="I8" i="15"/>
  <c r="F9" i="15"/>
  <c r="I9" i="15"/>
  <c r="F10" i="15"/>
  <c r="I10" i="15"/>
  <c r="F11" i="15"/>
  <c r="I11" i="15"/>
  <c r="F12" i="15"/>
  <c r="I12" i="15"/>
  <c r="F13" i="15"/>
  <c r="I13" i="15"/>
  <c r="I14" i="15"/>
  <c r="F15" i="15"/>
  <c r="I15" i="15"/>
  <c r="F16" i="15"/>
  <c r="I16" i="15"/>
  <c r="F17" i="15"/>
  <c r="I17" i="15"/>
  <c r="F18" i="15"/>
  <c r="I18" i="15"/>
  <c r="F19" i="15"/>
  <c r="I19" i="15"/>
  <c r="F20" i="15"/>
  <c r="I20" i="15"/>
  <c r="F21" i="15"/>
  <c r="I21" i="15"/>
  <c r="F22" i="15"/>
  <c r="I22" i="15"/>
  <c r="F23" i="15"/>
  <c r="I23" i="15"/>
  <c r="F24" i="15"/>
  <c r="I24" i="15"/>
  <c r="F25" i="15"/>
  <c r="I25" i="15"/>
  <c r="F26" i="15"/>
  <c r="I26" i="15"/>
  <c r="F27" i="15"/>
  <c r="I27" i="15"/>
  <c r="F28" i="15"/>
  <c r="I28" i="15"/>
  <c r="F29" i="15"/>
  <c r="I29" i="15"/>
  <c r="F30" i="15"/>
  <c r="I30" i="15"/>
  <c r="F31" i="15"/>
  <c r="I31" i="15"/>
  <c r="F32" i="15"/>
  <c r="I32" i="15"/>
  <c r="F33" i="15"/>
  <c r="I33" i="15"/>
  <c r="F34" i="15"/>
  <c r="I34" i="15"/>
  <c r="F35" i="15"/>
  <c r="I35" i="15"/>
  <c r="F36" i="15"/>
  <c r="I36" i="15"/>
  <c r="F37" i="15"/>
  <c r="I37" i="15"/>
  <c r="F38" i="15"/>
  <c r="I38" i="15"/>
  <c r="F39" i="15"/>
  <c r="I39" i="15"/>
  <c r="F40" i="15"/>
  <c r="I40" i="15"/>
  <c r="F41" i="15"/>
  <c r="I41" i="15"/>
  <c r="F42" i="15"/>
  <c r="I42" i="15"/>
  <c r="F43" i="15"/>
  <c r="I43" i="15"/>
  <c r="F44" i="15"/>
  <c r="I44" i="15"/>
  <c r="F45" i="15"/>
  <c r="I45" i="15"/>
  <c r="F46" i="15"/>
  <c r="I46" i="15"/>
  <c r="F47" i="15"/>
  <c r="I47" i="15"/>
  <c r="F48" i="15"/>
  <c r="I48" i="15"/>
  <c r="F49" i="15"/>
  <c r="I49" i="15"/>
  <c r="F50" i="15"/>
  <c r="I50" i="15"/>
  <c r="F51" i="15"/>
  <c r="I51" i="15"/>
  <c r="F52" i="15"/>
  <c r="I52" i="15"/>
  <c r="F53" i="15"/>
  <c r="I53" i="15"/>
  <c r="J38" i="17" l="1"/>
  <c r="J52" i="15"/>
  <c r="J51" i="15"/>
  <c r="J53" i="15"/>
  <c r="J57" i="17"/>
  <c r="J41" i="17"/>
  <c r="J54" i="17"/>
  <c r="J46" i="17"/>
  <c r="J65" i="17"/>
  <c r="J42" i="17"/>
  <c r="J37" i="17"/>
  <c r="J62" i="17"/>
  <c r="J58" i="17"/>
  <c r="J53" i="17"/>
  <c r="J49" i="17"/>
  <c r="J66" i="17"/>
  <c r="J61" i="17"/>
  <c r="J50" i="17"/>
  <c r="J45" i="17"/>
  <c r="J69" i="17"/>
  <c r="J67" i="17"/>
  <c r="J64" i="17"/>
  <c r="J59" i="17"/>
  <c r="J56" i="17"/>
  <c r="J51" i="17"/>
  <c r="J48" i="17"/>
  <c r="J43" i="17"/>
  <c r="J40" i="17"/>
  <c r="J35" i="17"/>
  <c r="J50" i="15"/>
  <c r="J68" i="17"/>
  <c r="J63" i="17"/>
  <c r="J60" i="17"/>
  <c r="J55" i="17"/>
  <c r="J52" i="17"/>
  <c r="J47" i="17"/>
  <c r="J44" i="17"/>
  <c r="J39" i="17"/>
  <c r="J36" i="17"/>
</calcChain>
</file>

<file path=xl/sharedStrings.xml><?xml version="1.0" encoding="utf-8"?>
<sst xmlns="http://schemas.openxmlformats.org/spreadsheetml/2006/main" count="41" uniqueCount="14">
  <si>
    <t>Braunkohlenförderung</t>
  </si>
  <si>
    <t xml:space="preserve"> - 1 000 t -</t>
  </si>
  <si>
    <t>Jahr</t>
  </si>
  <si>
    <t>Rheinland</t>
  </si>
  <si>
    <t>Helmstedt</t>
  </si>
  <si>
    <t>Hessen</t>
  </si>
  <si>
    <t>Bayern</t>
  </si>
  <si>
    <t>Alte               Bundes-               länder</t>
  </si>
  <si>
    <t>Lausitz</t>
  </si>
  <si>
    <t>Mittel-               deutsch-              land</t>
  </si>
  <si>
    <t>Neue               Bundes-               länder</t>
  </si>
  <si>
    <t>Deutsch-                land</t>
  </si>
  <si>
    <t xml:space="preserve">    </t>
  </si>
  <si>
    <t>Werte Deutschland und Rheinland 1893 bis 1929 aus Jahresbericht 1936/37 Bezirksgruppe Rheinland der Fachgruppe Braunkohlenbergbau, Köln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</si>
</sst>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\ \ \ \ \ "/>
    <numFmt numFmtId="165" formatCode="#,##0\ \ \ \ \ \ \ \ \ \ "/>
    <numFmt numFmtId="166" formatCode="#\ ##0\ \ \ ;;&quot;-&quot;\ \ \ "/>
  </numFmts>
  <fonts count="14">
    <font>
      <sz val="10"/>
      <name val="MS Sans Serif"/>
    </font>
    <font>
      <sz val="10"/>
      <name val="Helvetic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Helv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6"/>
      <color indexed="8"/>
      <name val="Arial"/>
      <family val="2"/>
    </font>
    <font>
      <sz val="20"/>
      <color indexed="8"/>
      <name val="Arial"/>
      <family val="2"/>
    </font>
    <font>
      <b/>
      <sz val="24"/>
      <color indexed="8"/>
      <name val="Arial"/>
      <family val="2"/>
    </font>
    <font>
      <b/>
      <sz val="12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</cellStyleXfs>
  <cellXfs count="55">
    <xf numFmtId="0" fontId="0" fillId="0" borderId="0" xfId="0"/>
    <xf numFmtId="0" fontId="3" fillId="0" borderId="0" xfId="10" applyFont="1" applyAlignment="1">
      <alignment vertical="center"/>
    </xf>
    <xf numFmtId="164" fontId="3" fillId="0" borderId="0" xfId="10" applyNumberFormat="1" applyFont="1" applyAlignment="1">
      <alignment vertical="center"/>
    </xf>
    <xf numFmtId="165" fontId="3" fillId="0" borderId="0" xfId="10" applyNumberFormat="1" applyFont="1" applyAlignment="1">
      <alignment vertical="center"/>
    </xf>
    <xf numFmtId="165" fontId="8" fillId="0" borderId="0" xfId="10" applyNumberFormat="1" applyFont="1" applyAlignment="1">
      <alignment vertical="center"/>
    </xf>
    <xf numFmtId="0" fontId="3" fillId="0" borderId="1" xfId="10" applyFont="1" applyBorder="1" applyAlignment="1">
      <alignment vertical="center"/>
    </xf>
    <xf numFmtId="0" fontId="3" fillId="0" borderId="2" xfId="10" applyFont="1" applyBorder="1" applyAlignment="1">
      <alignment vertical="center"/>
    </xf>
    <xf numFmtId="164" fontId="3" fillId="0" borderId="3" xfId="10" applyNumberFormat="1" applyFont="1" applyBorder="1" applyAlignment="1">
      <alignment vertical="center"/>
    </xf>
    <xf numFmtId="164" fontId="3" fillId="0" borderId="2" xfId="10" applyNumberFormat="1" applyFont="1" applyBorder="1" applyAlignment="1">
      <alignment vertical="center"/>
    </xf>
    <xf numFmtId="165" fontId="3" fillId="0" borderId="2" xfId="10" applyNumberFormat="1" applyFont="1" applyBorder="1" applyAlignment="1">
      <alignment vertical="center"/>
    </xf>
    <xf numFmtId="164" fontId="3" fillId="0" borderId="4" xfId="10" applyNumberFormat="1" applyFont="1" applyBorder="1" applyAlignment="1">
      <alignment vertical="center"/>
    </xf>
    <xf numFmtId="0" fontId="9" fillId="0" borderId="0" xfId="10" applyFont="1" applyAlignment="1">
      <alignment vertical="center"/>
    </xf>
    <xf numFmtId="166" fontId="9" fillId="0" borderId="5" xfId="10" applyNumberFormat="1" applyFont="1" applyBorder="1" applyAlignment="1">
      <alignment vertical="center"/>
    </xf>
    <xf numFmtId="166" fontId="9" fillId="0" borderId="6" xfId="10" applyNumberFormat="1" applyFont="1" applyBorder="1" applyAlignment="1">
      <alignment vertical="center"/>
    </xf>
    <xf numFmtId="166" fontId="9" fillId="0" borderId="0" xfId="10" applyNumberFormat="1" applyFont="1" applyAlignment="1">
      <alignment vertical="center"/>
    </xf>
    <xf numFmtId="0" fontId="9" fillId="0" borderId="5" xfId="10" applyFont="1" applyBorder="1" applyAlignment="1">
      <alignment horizontal="center" vertical="center"/>
    </xf>
    <xf numFmtId="0" fontId="9" fillId="0" borderId="0" xfId="10" applyFont="1" applyAlignment="1">
      <alignment horizontal="center" vertical="center"/>
    </xf>
    <xf numFmtId="0" fontId="9" fillId="0" borderId="8" xfId="10" applyFont="1" applyBorder="1" applyAlignment="1">
      <alignment horizontal="center" vertical="center" wrapText="1"/>
    </xf>
    <xf numFmtId="0" fontId="9" fillId="0" borderId="9" xfId="10" applyFont="1" applyBorder="1" applyAlignment="1">
      <alignment horizontal="center" vertical="center" wrapText="1"/>
    </xf>
    <xf numFmtId="164" fontId="9" fillId="0" borderId="9" xfId="10" applyNumberFormat="1" applyFont="1" applyBorder="1" applyAlignment="1">
      <alignment horizontal="center" vertical="center"/>
    </xf>
    <xf numFmtId="165" fontId="9" fillId="0" borderId="9" xfId="10" applyNumberFormat="1" applyFont="1" applyBorder="1" applyAlignment="1">
      <alignment horizontal="center" vertical="center"/>
    </xf>
    <xf numFmtId="0" fontId="9" fillId="0" borderId="9" xfId="10" applyFont="1" applyBorder="1" applyAlignment="1">
      <alignment horizontal="center" vertical="center"/>
    </xf>
    <xf numFmtId="0" fontId="3" fillId="0" borderId="0" xfId="10" applyFont="1" applyAlignment="1">
      <alignment vertical="top"/>
    </xf>
    <xf numFmtId="0" fontId="3" fillId="0" borderId="0" xfId="10" applyFont="1"/>
    <xf numFmtId="0" fontId="2" fillId="0" borderId="0" xfId="10" applyFont="1" applyAlignment="1">
      <alignment vertical="center"/>
    </xf>
    <xf numFmtId="164" fontId="2" fillId="0" borderId="0" xfId="10" applyNumberFormat="1" applyFont="1" applyAlignment="1">
      <alignment vertical="center"/>
    </xf>
    <xf numFmtId="165" fontId="2" fillId="0" borderId="0" xfId="10" applyNumberFormat="1" applyFont="1" applyAlignment="1">
      <alignment vertical="center"/>
    </xf>
    <xf numFmtId="165" fontId="12" fillId="0" borderId="0" xfId="10" applyNumberFormat="1" applyFont="1" applyAlignment="1">
      <alignment vertical="center"/>
    </xf>
    <xf numFmtId="0" fontId="2" fillId="0" borderId="1" xfId="10" applyFont="1" applyBorder="1" applyAlignment="1">
      <alignment vertical="center"/>
    </xf>
    <xf numFmtId="0" fontId="2" fillId="2" borderId="2" xfId="10" applyFont="1" applyFill="1" applyBorder="1" applyAlignment="1">
      <alignment vertical="center"/>
    </xf>
    <xf numFmtId="164" fontId="2" fillId="0" borderId="2" xfId="10" applyNumberFormat="1" applyFont="1" applyBorder="1" applyAlignment="1">
      <alignment vertical="center"/>
    </xf>
    <xf numFmtId="165" fontId="2" fillId="0" borderId="2" xfId="10" applyNumberFormat="1" applyFont="1" applyBorder="1" applyAlignment="1">
      <alignment vertical="center"/>
    </xf>
    <xf numFmtId="164" fontId="2" fillId="0" borderId="4" xfId="10" applyNumberFormat="1" applyFont="1" applyBorder="1" applyAlignment="1">
      <alignment vertical="center"/>
    </xf>
    <xf numFmtId="0" fontId="13" fillId="0" borderId="0" xfId="10" applyFont="1" applyAlignment="1">
      <alignment vertical="center"/>
    </xf>
    <xf numFmtId="166" fontId="13" fillId="2" borderId="6" xfId="10" applyNumberFormat="1" applyFont="1" applyFill="1" applyBorder="1" applyAlignment="1">
      <alignment vertical="center"/>
    </xf>
    <xf numFmtId="166" fontId="13" fillId="0" borderId="6" xfId="10" applyNumberFormat="1" applyFont="1" applyBorder="1" applyAlignment="1">
      <alignment vertical="center"/>
    </xf>
    <xf numFmtId="166" fontId="9" fillId="2" borderId="6" xfId="10" applyNumberFormat="1" applyFont="1" applyFill="1" applyBorder="1" applyAlignment="1">
      <alignment vertical="center"/>
    </xf>
    <xf numFmtId="166" fontId="13" fillId="0" borderId="0" xfId="10" applyNumberFormat="1" applyFont="1" applyAlignment="1">
      <alignment vertical="center"/>
    </xf>
    <xf numFmtId="0" fontId="13" fillId="0" borderId="5" xfId="10" applyFont="1" applyBorder="1" applyAlignment="1">
      <alignment horizontal="center" vertical="center"/>
    </xf>
    <xf numFmtId="166" fontId="13" fillId="0" borderId="5" xfId="10" applyNumberFormat="1" applyFont="1" applyBorder="1" applyAlignment="1">
      <alignment vertical="center"/>
    </xf>
    <xf numFmtId="0" fontId="13" fillId="0" borderId="0" xfId="10" applyFont="1" applyAlignment="1">
      <alignment horizontal="center" vertical="center"/>
    </xf>
    <xf numFmtId="0" fontId="13" fillId="0" borderId="8" xfId="10" applyFont="1" applyBorder="1" applyAlignment="1">
      <alignment horizontal="center" vertical="center" wrapText="1"/>
    </xf>
    <xf numFmtId="0" fontId="13" fillId="2" borderId="9" xfId="10" applyFont="1" applyFill="1" applyBorder="1" applyAlignment="1">
      <alignment horizontal="center" vertical="center" wrapText="1"/>
    </xf>
    <xf numFmtId="0" fontId="13" fillId="0" borderId="9" xfId="10" applyFont="1" applyBorder="1" applyAlignment="1">
      <alignment horizontal="center" vertical="center" wrapText="1"/>
    </xf>
    <xf numFmtId="164" fontId="13" fillId="0" borderId="9" xfId="10" applyNumberFormat="1" applyFont="1" applyBorder="1" applyAlignment="1">
      <alignment horizontal="center" vertical="center"/>
    </xf>
    <xf numFmtId="165" fontId="13" fillId="0" borderId="9" xfId="10" applyNumberFormat="1" applyFont="1" applyBorder="1" applyAlignment="1">
      <alignment horizontal="center" vertical="center"/>
    </xf>
    <xf numFmtId="0" fontId="13" fillId="0" borderId="9" xfId="10" applyFont="1" applyBorder="1" applyAlignment="1">
      <alignment horizontal="center" vertical="center"/>
    </xf>
    <xf numFmtId="0" fontId="11" fillId="0" borderId="12" xfId="10" applyFont="1" applyBorder="1" applyAlignment="1">
      <alignment horizontal="center"/>
    </xf>
    <xf numFmtId="0" fontId="11" fillId="0" borderId="11" xfId="10" applyFont="1" applyBorder="1" applyAlignment="1">
      <alignment horizontal="center"/>
    </xf>
    <xf numFmtId="0" fontId="11" fillId="0" borderId="10" xfId="10" applyFont="1" applyBorder="1" applyAlignment="1">
      <alignment horizontal="center"/>
    </xf>
    <xf numFmtId="0" fontId="10" fillId="0" borderId="2" xfId="10" applyFont="1" applyBorder="1" applyAlignment="1">
      <alignment horizontal="center" vertical="top"/>
    </xf>
    <xf numFmtId="0" fontId="10" fillId="0" borderId="4" xfId="10" applyFont="1" applyBorder="1" applyAlignment="1">
      <alignment horizontal="center" vertical="top"/>
    </xf>
    <xf numFmtId="0" fontId="10" fillId="0" borderId="3" xfId="10" applyFont="1" applyBorder="1" applyAlignment="1">
      <alignment horizontal="center" vertical="top"/>
    </xf>
    <xf numFmtId="166" fontId="9" fillId="0" borderId="6" xfId="10" applyNumberFormat="1" applyFont="1" applyBorder="1" applyAlignment="1">
      <alignment horizontal="center" vertical="center"/>
    </xf>
    <xf numFmtId="166" fontId="9" fillId="0" borderId="7" xfId="10" applyNumberFormat="1" applyFont="1" applyBorder="1" applyAlignment="1">
      <alignment horizontal="center" vertical="center"/>
    </xf>
  </cellXfs>
  <cellStyles count="14">
    <cellStyle name="Prozent 2" xfId="6" xr:uid="{00000000-0005-0000-0000-000000000000}"/>
    <cellStyle name="Standard" xfId="0" builtinId="0"/>
    <cellStyle name="Standard 10" xfId="7" xr:uid="{00000000-0005-0000-0000-000002000000}"/>
    <cellStyle name="Standard 2" xfId="1" xr:uid="{00000000-0005-0000-0000-000003000000}"/>
    <cellStyle name="Standard 2 2" xfId="8" xr:uid="{00000000-0005-0000-0000-000004000000}"/>
    <cellStyle name="Standard 3" xfId="2" xr:uid="{00000000-0005-0000-0000-000005000000}"/>
    <cellStyle name="Standard 4" xfId="3" xr:uid="{00000000-0005-0000-0000-000006000000}"/>
    <cellStyle name="Standard 4 2" xfId="5" xr:uid="{00000000-0005-0000-0000-000007000000}"/>
    <cellStyle name="Standard 5" xfId="9" xr:uid="{00000000-0005-0000-0000-000008000000}"/>
    <cellStyle name="Standard 6" xfId="10" xr:uid="{00000000-0005-0000-0000-000009000000}"/>
    <cellStyle name="Standard 7" xfId="11" xr:uid="{00000000-0005-0000-0000-00000A000000}"/>
    <cellStyle name="Standard 8" xfId="12" xr:uid="{00000000-0005-0000-0000-00000B000000}"/>
    <cellStyle name="Standard 9" xfId="13" xr:uid="{00000000-0005-0000-0000-00000C000000}"/>
    <cellStyle name="Undefiniert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6"/>
  <sheetViews>
    <sheetView zoomScale="60" workbookViewId="0">
      <pane ySplit="4" topLeftCell="A41" activePane="bottomLeft" state="frozen"/>
      <selection pane="bottomLeft" activeCell="J66" sqref="J66"/>
    </sheetView>
  </sheetViews>
  <sheetFormatPr defaultColWidth="11.42578125" defaultRowHeight="12.75"/>
  <cols>
    <col min="1" max="1" width="13.7109375" style="1" customWidth="1"/>
    <col min="2" max="3" width="22.7109375" style="2" customWidth="1"/>
    <col min="4" max="5" width="22.7109375" style="3" customWidth="1"/>
    <col min="6" max="6" width="22.7109375" style="1" hidden="1" customWidth="1"/>
    <col min="7" max="8" width="22.7109375" style="2" customWidth="1"/>
    <col min="9" max="9" width="22.7109375" style="1" hidden="1" customWidth="1"/>
    <col min="10" max="10" width="22.7109375" style="1" customWidth="1"/>
    <col min="11" max="16384" width="11.42578125" style="1"/>
  </cols>
  <sheetData>
    <row r="1" spans="1:13" ht="13.5" thickBot="1"/>
    <row r="2" spans="1:13" s="23" customFormat="1" ht="39.950000000000003" customHeight="1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9"/>
    </row>
    <row r="3" spans="1:13" s="22" customFormat="1" ht="32.25" customHeight="1" thickBot="1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2"/>
    </row>
    <row r="4" spans="1:13" s="16" customFormat="1" ht="72" customHeight="1" thickBot="1">
      <c r="A4" s="21" t="s">
        <v>2</v>
      </c>
      <c r="B4" s="19" t="s">
        <v>3</v>
      </c>
      <c r="C4" s="19" t="s">
        <v>4</v>
      </c>
      <c r="D4" s="20" t="s">
        <v>5</v>
      </c>
      <c r="E4" s="20" t="s">
        <v>6</v>
      </c>
      <c r="F4" s="18" t="s">
        <v>7</v>
      </c>
      <c r="G4" s="19" t="s">
        <v>8</v>
      </c>
      <c r="H4" s="18" t="s">
        <v>9</v>
      </c>
      <c r="I4" s="18" t="s">
        <v>10</v>
      </c>
      <c r="J4" s="17" t="s">
        <v>11</v>
      </c>
    </row>
    <row r="5" spans="1:13" s="11" customFormat="1" ht="21.95" customHeight="1">
      <c r="A5" s="15">
        <v>1840</v>
      </c>
      <c r="B5" s="14"/>
      <c r="C5" s="13"/>
      <c r="D5" s="13"/>
      <c r="E5" s="13"/>
      <c r="F5" s="13"/>
      <c r="G5" s="13"/>
      <c r="H5" s="13"/>
      <c r="I5" s="13"/>
      <c r="J5" s="12">
        <v>170</v>
      </c>
    </row>
    <row r="6" spans="1:13" s="11" customFormat="1" ht="21.95" customHeight="1">
      <c r="A6" s="15">
        <v>1841</v>
      </c>
      <c r="B6" s="14"/>
      <c r="C6" s="13"/>
      <c r="D6" s="13"/>
      <c r="E6" s="13"/>
      <c r="F6" s="13"/>
      <c r="G6" s="13"/>
      <c r="H6" s="13"/>
      <c r="I6" s="13"/>
      <c r="J6" s="12">
        <v>190</v>
      </c>
    </row>
    <row r="7" spans="1:13" s="11" customFormat="1" ht="21.95" customHeight="1">
      <c r="A7" s="15">
        <v>1842</v>
      </c>
      <c r="B7" s="14"/>
      <c r="C7" s="13"/>
      <c r="D7" s="13"/>
      <c r="E7" s="13"/>
      <c r="F7" s="13"/>
      <c r="G7" s="13"/>
      <c r="H7" s="13"/>
      <c r="I7" s="13"/>
      <c r="J7" s="12">
        <v>185</v>
      </c>
    </row>
    <row r="8" spans="1:13" s="11" customFormat="1" ht="21.95" customHeight="1">
      <c r="A8" s="15">
        <v>1843</v>
      </c>
      <c r="B8" s="14"/>
      <c r="C8" s="13"/>
      <c r="D8" s="13"/>
      <c r="E8" s="13"/>
      <c r="F8" s="13"/>
      <c r="G8" s="13"/>
      <c r="H8" s="13"/>
      <c r="I8" s="13"/>
      <c r="J8" s="12">
        <v>186</v>
      </c>
    </row>
    <row r="9" spans="1:13" s="11" customFormat="1" ht="21.95" customHeight="1">
      <c r="A9" s="15">
        <v>1844</v>
      </c>
      <c r="B9" s="14"/>
      <c r="C9" s="13"/>
      <c r="D9" s="13"/>
      <c r="E9" s="13"/>
      <c r="F9" s="13"/>
      <c r="G9" s="13"/>
      <c r="H9" s="13"/>
      <c r="I9" s="13"/>
      <c r="J9" s="12">
        <v>183</v>
      </c>
      <c r="M9" s="11" t="s">
        <v>12</v>
      </c>
    </row>
    <row r="10" spans="1:13" s="11" customFormat="1" ht="21.95" customHeight="1">
      <c r="A10" s="15">
        <v>1845</v>
      </c>
      <c r="B10" s="14"/>
      <c r="C10" s="13"/>
      <c r="D10" s="13"/>
      <c r="E10" s="13"/>
      <c r="F10" s="13"/>
      <c r="G10" s="13"/>
      <c r="H10" s="13"/>
      <c r="I10" s="13"/>
      <c r="J10" s="12">
        <v>174</v>
      </c>
    </row>
    <row r="11" spans="1:13" s="11" customFormat="1" ht="21.95" customHeight="1">
      <c r="A11" s="15">
        <v>1846</v>
      </c>
      <c r="B11" s="14"/>
      <c r="C11" s="13"/>
      <c r="D11" s="13"/>
      <c r="E11" s="13"/>
      <c r="F11" s="13"/>
      <c r="G11" s="13"/>
      <c r="H11" s="13"/>
      <c r="I11" s="13"/>
      <c r="J11" s="12">
        <v>165</v>
      </c>
    </row>
    <row r="12" spans="1:13" s="11" customFormat="1" ht="21.95" customHeight="1">
      <c r="A12" s="15">
        <v>1847</v>
      </c>
      <c r="B12" s="14"/>
      <c r="C12" s="13"/>
      <c r="D12" s="13"/>
      <c r="E12" s="13"/>
      <c r="F12" s="13"/>
      <c r="G12" s="13"/>
      <c r="H12" s="13"/>
      <c r="I12" s="13"/>
      <c r="J12" s="12">
        <v>168</v>
      </c>
    </row>
    <row r="13" spans="1:13" s="11" customFormat="1" ht="21.95" customHeight="1">
      <c r="A13" s="15">
        <v>1848</v>
      </c>
      <c r="B13" s="14"/>
      <c r="C13" s="13"/>
      <c r="D13" s="13"/>
      <c r="E13" s="13"/>
      <c r="F13" s="13"/>
      <c r="G13" s="13"/>
      <c r="H13" s="13"/>
      <c r="I13" s="13"/>
      <c r="J13" s="12">
        <v>145</v>
      </c>
    </row>
    <row r="14" spans="1:13" s="11" customFormat="1" ht="21.95" customHeight="1">
      <c r="A14" s="15">
        <v>1849</v>
      </c>
      <c r="B14" s="14"/>
      <c r="C14" s="13"/>
      <c r="D14" s="13"/>
      <c r="E14" s="13"/>
      <c r="F14" s="13"/>
      <c r="G14" s="13"/>
      <c r="H14" s="13"/>
      <c r="I14" s="13"/>
      <c r="J14" s="12">
        <v>148</v>
      </c>
    </row>
    <row r="15" spans="1:13" s="11" customFormat="1" ht="21.95" customHeight="1">
      <c r="A15" s="15">
        <v>1850</v>
      </c>
      <c r="B15" s="14"/>
      <c r="C15" s="13"/>
      <c r="D15" s="13"/>
      <c r="E15" s="13"/>
      <c r="F15" s="13"/>
      <c r="G15" s="13"/>
      <c r="H15" s="13"/>
      <c r="I15" s="13"/>
      <c r="J15" s="12">
        <v>151</v>
      </c>
    </row>
    <row r="16" spans="1:13" s="11" customFormat="1" ht="21.95" customHeight="1">
      <c r="A16" s="15">
        <v>1851</v>
      </c>
      <c r="B16" s="14"/>
      <c r="C16" s="13"/>
      <c r="D16" s="13"/>
      <c r="E16" s="13"/>
      <c r="F16" s="13"/>
      <c r="G16" s="13"/>
      <c r="H16" s="13"/>
      <c r="I16" s="13"/>
      <c r="J16" s="12">
        <v>158</v>
      </c>
    </row>
    <row r="17" spans="1:10" s="11" customFormat="1" ht="21.95" customHeight="1">
      <c r="A17" s="15">
        <v>1852</v>
      </c>
      <c r="B17" s="14"/>
      <c r="C17" s="13"/>
      <c r="D17" s="13"/>
      <c r="E17" s="13"/>
      <c r="F17" s="13"/>
      <c r="G17" s="13"/>
      <c r="H17" s="13"/>
      <c r="I17" s="13"/>
      <c r="J17" s="12">
        <v>138</v>
      </c>
    </row>
    <row r="18" spans="1:10" s="11" customFormat="1" ht="21.95" customHeight="1">
      <c r="A18" s="15">
        <v>1853</v>
      </c>
      <c r="B18" s="14"/>
      <c r="C18" s="13"/>
      <c r="D18" s="13"/>
      <c r="E18" s="13"/>
      <c r="F18" s="13"/>
      <c r="G18" s="13"/>
      <c r="H18" s="13"/>
      <c r="I18" s="13"/>
      <c r="J18" s="12">
        <v>139</v>
      </c>
    </row>
    <row r="19" spans="1:10" s="11" customFormat="1" ht="21.95" customHeight="1">
      <c r="A19" s="15">
        <v>1854</v>
      </c>
      <c r="B19" s="14"/>
      <c r="C19" s="13"/>
      <c r="D19" s="13"/>
      <c r="E19" s="13"/>
      <c r="F19" s="13"/>
      <c r="G19" s="13"/>
      <c r="H19" s="13"/>
      <c r="I19" s="13"/>
      <c r="J19" s="12">
        <v>142</v>
      </c>
    </row>
    <row r="20" spans="1:10" s="11" customFormat="1" ht="21.95" customHeight="1">
      <c r="A20" s="15">
        <v>1855</v>
      </c>
      <c r="B20" s="14"/>
      <c r="C20" s="13"/>
      <c r="D20" s="13"/>
      <c r="E20" s="13"/>
      <c r="F20" s="13"/>
      <c r="G20" s="13"/>
      <c r="H20" s="13"/>
      <c r="I20" s="13"/>
      <c r="J20" s="12">
        <v>147</v>
      </c>
    </row>
    <row r="21" spans="1:10" s="11" customFormat="1" ht="21.95" customHeight="1">
      <c r="A21" s="15">
        <v>1856</v>
      </c>
      <c r="B21" s="14"/>
      <c r="C21" s="13"/>
      <c r="D21" s="13"/>
      <c r="E21" s="13"/>
      <c r="F21" s="13"/>
      <c r="G21" s="13"/>
      <c r="H21" s="13"/>
      <c r="I21" s="13"/>
      <c r="J21" s="12">
        <v>156</v>
      </c>
    </row>
    <row r="22" spans="1:10" s="11" customFormat="1" ht="21.95" customHeight="1">
      <c r="A22" s="15">
        <v>1857</v>
      </c>
      <c r="B22" s="14"/>
      <c r="C22" s="13"/>
      <c r="D22" s="13"/>
      <c r="E22" s="13"/>
      <c r="F22" s="13"/>
      <c r="G22" s="13"/>
      <c r="H22" s="13"/>
      <c r="I22" s="13"/>
      <c r="J22" s="12">
        <v>162</v>
      </c>
    </row>
    <row r="23" spans="1:10" s="11" customFormat="1" ht="21.95" customHeight="1">
      <c r="A23" s="15">
        <v>1858</v>
      </c>
      <c r="B23" s="14"/>
      <c r="C23" s="13"/>
      <c r="D23" s="13"/>
      <c r="E23" s="13"/>
      <c r="F23" s="13"/>
      <c r="G23" s="13"/>
      <c r="H23" s="13"/>
      <c r="I23" s="13"/>
      <c r="J23" s="12">
        <v>149</v>
      </c>
    </row>
    <row r="24" spans="1:10" s="11" customFormat="1" ht="21.95" customHeight="1">
      <c r="A24" s="15">
        <v>1859</v>
      </c>
      <c r="B24" s="14"/>
      <c r="C24" s="13"/>
      <c r="D24" s="13"/>
      <c r="E24" s="13"/>
      <c r="F24" s="13"/>
      <c r="G24" s="13"/>
      <c r="H24" s="13"/>
      <c r="I24" s="13"/>
      <c r="J24" s="12">
        <v>138</v>
      </c>
    </row>
    <row r="25" spans="1:10" s="11" customFormat="1" ht="21.95" customHeight="1">
      <c r="A25" s="15">
        <v>1860</v>
      </c>
      <c r="B25" s="14"/>
      <c r="C25" s="13"/>
      <c r="D25" s="13"/>
      <c r="E25" s="13"/>
      <c r="F25" s="13"/>
      <c r="G25" s="13"/>
      <c r="H25" s="13"/>
      <c r="I25" s="13"/>
      <c r="J25" s="12">
        <v>142</v>
      </c>
    </row>
    <row r="26" spans="1:10" s="11" customFormat="1" ht="21.95" customHeight="1">
      <c r="A26" s="15">
        <v>1861</v>
      </c>
      <c r="B26" s="14"/>
      <c r="C26" s="13"/>
      <c r="D26" s="13"/>
      <c r="E26" s="13"/>
      <c r="F26" s="13"/>
      <c r="G26" s="13"/>
      <c r="H26" s="13"/>
      <c r="I26" s="13"/>
      <c r="J26" s="12">
        <v>150</v>
      </c>
    </row>
    <row r="27" spans="1:10" s="11" customFormat="1" ht="21.95" customHeight="1">
      <c r="A27" s="15">
        <v>1862</v>
      </c>
      <c r="B27" s="14"/>
      <c r="C27" s="13"/>
      <c r="D27" s="13"/>
      <c r="E27" s="13"/>
      <c r="F27" s="13"/>
      <c r="G27" s="13"/>
      <c r="H27" s="13"/>
      <c r="I27" s="13"/>
      <c r="J27" s="12">
        <v>156</v>
      </c>
    </row>
    <row r="28" spans="1:10" s="11" customFormat="1" ht="21.95" customHeight="1">
      <c r="A28" s="15">
        <v>1863</v>
      </c>
      <c r="B28" s="14"/>
      <c r="C28" s="13"/>
      <c r="D28" s="13"/>
      <c r="E28" s="13"/>
      <c r="F28" s="13"/>
      <c r="G28" s="13"/>
      <c r="H28" s="13"/>
      <c r="I28" s="13"/>
      <c r="J28" s="12">
        <v>163</v>
      </c>
    </row>
    <row r="29" spans="1:10" s="11" customFormat="1" ht="21.95" customHeight="1">
      <c r="A29" s="15">
        <v>1864</v>
      </c>
      <c r="B29" s="14"/>
      <c r="C29" s="13"/>
      <c r="D29" s="13"/>
      <c r="E29" s="13"/>
      <c r="F29" s="13"/>
      <c r="G29" s="13"/>
      <c r="H29" s="13"/>
      <c r="I29" s="13"/>
      <c r="J29" s="12">
        <v>154</v>
      </c>
    </row>
    <row r="30" spans="1:10" s="11" customFormat="1" ht="21.95" customHeight="1">
      <c r="A30" s="15">
        <v>1865</v>
      </c>
      <c r="B30" s="14"/>
      <c r="C30" s="13"/>
      <c r="D30" s="13"/>
      <c r="E30" s="13"/>
      <c r="F30" s="13"/>
      <c r="G30" s="13"/>
      <c r="H30" s="13"/>
      <c r="I30" s="13"/>
      <c r="J30" s="12">
        <v>150</v>
      </c>
    </row>
    <row r="31" spans="1:10" s="11" customFormat="1" ht="21.95" customHeight="1">
      <c r="A31" s="15">
        <v>1866</v>
      </c>
      <c r="B31" s="14"/>
      <c r="C31" s="13"/>
      <c r="D31" s="13"/>
      <c r="E31" s="13"/>
      <c r="F31" s="13"/>
      <c r="G31" s="13"/>
      <c r="H31" s="13"/>
      <c r="I31" s="13"/>
      <c r="J31" s="12">
        <v>147</v>
      </c>
    </row>
    <row r="32" spans="1:10" s="11" customFormat="1" ht="21.95" customHeight="1">
      <c r="A32" s="15">
        <v>1867</v>
      </c>
      <c r="B32" s="14"/>
      <c r="C32" s="13"/>
      <c r="D32" s="13"/>
      <c r="E32" s="13"/>
      <c r="F32" s="13"/>
      <c r="G32" s="13"/>
      <c r="H32" s="13"/>
      <c r="I32" s="13"/>
      <c r="J32" s="12">
        <v>156</v>
      </c>
    </row>
    <row r="33" spans="1:10" s="11" customFormat="1" ht="21.95" customHeight="1">
      <c r="A33" s="15">
        <v>1868</v>
      </c>
      <c r="B33" s="14"/>
      <c r="C33" s="13"/>
      <c r="D33" s="13"/>
      <c r="E33" s="13"/>
      <c r="F33" s="13"/>
      <c r="G33" s="13"/>
      <c r="H33" s="13"/>
      <c r="I33" s="13"/>
      <c r="J33" s="12">
        <v>164</v>
      </c>
    </row>
    <row r="34" spans="1:10" s="11" customFormat="1" ht="21.95" customHeight="1">
      <c r="A34" s="15">
        <v>1869</v>
      </c>
      <c r="B34" s="14"/>
      <c r="C34" s="13"/>
      <c r="D34" s="13"/>
      <c r="E34" s="13"/>
      <c r="F34" s="13"/>
      <c r="G34" s="13"/>
      <c r="H34" s="13"/>
      <c r="I34" s="13"/>
      <c r="J34" s="12">
        <v>200</v>
      </c>
    </row>
    <row r="35" spans="1:10" s="11" customFormat="1" ht="21.95" customHeight="1">
      <c r="A35" s="15">
        <v>1870</v>
      </c>
      <c r="B35" s="14"/>
      <c r="C35" s="13"/>
      <c r="D35" s="13"/>
      <c r="E35" s="13"/>
      <c r="F35" s="13"/>
      <c r="G35" s="13"/>
      <c r="H35" s="13"/>
      <c r="I35" s="13"/>
      <c r="J35" s="12">
        <v>350</v>
      </c>
    </row>
    <row r="36" spans="1:10" s="11" customFormat="1" ht="21.95" customHeight="1">
      <c r="A36" s="15">
        <v>1871</v>
      </c>
      <c r="B36" s="14"/>
      <c r="C36" s="13"/>
      <c r="D36" s="13"/>
      <c r="E36" s="13"/>
      <c r="F36" s="13"/>
      <c r="G36" s="13"/>
      <c r="H36" s="13"/>
      <c r="I36" s="13"/>
      <c r="J36" s="12">
        <v>500</v>
      </c>
    </row>
    <row r="37" spans="1:10" s="11" customFormat="1" ht="21.95" customHeight="1">
      <c r="A37" s="15">
        <v>1872</v>
      </c>
      <c r="B37" s="14"/>
      <c r="C37" s="13"/>
      <c r="D37" s="13"/>
      <c r="E37" s="13"/>
      <c r="F37" s="13"/>
      <c r="G37" s="13"/>
      <c r="H37" s="13"/>
      <c r="I37" s="13"/>
      <c r="J37" s="12">
        <v>800</v>
      </c>
    </row>
    <row r="38" spans="1:10" s="11" customFormat="1" ht="21.95" customHeight="1">
      <c r="A38" s="15">
        <v>1873</v>
      </c>
      <c r="B38" s="14"/>
      <c r="C38" s="13"/>
      <c r="D38" s="13"/>
      <c r="E38" s="13"/>
      <c r="F38" s="13"/>
      <c r="G38" s="13"/>
      <c r="H38" s="13"/>
      <c r="I38" s="13"/>
      <c r="J38" s="12">
        <v>1000</v>
      </c>
    </row>
    <row r="39" spans="1:10" s="11" customFormat="1" ht="21.95" customHeight="1">
      <c r="A39" s="15">
        <v>1874</v>
      </c>
      <c r="B39" s="14"/>
      <c r="C39" s="13"/>
      <c r="D39" s="13"/>
      <c r="E39" s="13"/>
      <c r="F39" s="13"/>
      <c r="G39" s="13"/>
      <c r="H39" s="13"/>
      <c r="I39" s="13"/>
      <c r="J39" s="12">
        <v>1300</v>
      </c>
    </row>
    <row r="40" spans="1:10" s="11" customFormat="1" ht="21.95" customHeight="1">
      <c r="A40" s="15">
        <v>1875</v>
      </c>
      <c r="B40" s="14"/>
      <c r="C40" s="13"/>
      <c r="D40" s="13"/>
      <c r="E40" s="13"/>
      <c r="F40" s="13"/>
      <c r="G40" s="13"/>
      <c r="H40" s="13"/>
      <c r="I40" s="13"/>
      <c r="J40" s="12">
        <v>2000</v>
      </c>
    </row>
    <row r="41" spans="1:10" s="11" customFormat="1" ht="21.95" customHeight="1">
      <c r="A41" s="15">
        <v>1876</v>
      </c>
      <c r="B41" s="14"/>
      <c r="C41" s="13"/>
      <c r="D41" s="13"/>
      <c r="E41" s="13"/>
      <c r="F41" s="13"/>
      <c r="G41" s="13"/>
      <c r="H41" s="13"/>
      <c r="I41" s="13"/>
      <c r="J41" s="12">
        <v>3000</v>
      </c>
    </row>
    <row r="42" spans="1:10" s="11" customFormat="1" ht="21.95" customHeight="1">
      <c r="A42" s="15">
        <v>1877</v>
      </c>
      <c r="B42" s="14"/>
      <c r="C42" s="13"/>
      <c r="D42" s="13"/>
      <c r="E42" s="13"/>
      <c r="F42" s="13"/>
      <c r="G42" s="13"/>
      <c r="H42" s="13"/>
      <c r="I42" s="13"/>
      <c r="J42" s="12">
        <v>4670</v>
      </c>
    </row>
    <row r="43" spans="1:10" s="11" customFormat="1" ht="21.95" customHeight="1">
      <c r="A43" s="15">
        <v>1878</v>
      </c>
      <c r="B43" s="14"/>
      <c r="C43" s="13"/>
      <c r="D43" s="13"/>
      <c r="E43" s="13"/>
      <c r="F43" s="13"/>
      <c r="G43" s="13"/>
      <c r="H43" s="13"/>
      <c r="I43" s="13"/>
      <c r="J43" s="12">
        <v>4600</v>
      </c>
    </row>
    <row r="44" spans="1:10" s="11" customFormat="1" ht="21.95" customHeight="1">
      <c r="A44" s="15">
        <v>1879</v>
      </c>
      <c r="B44" s="14"/>
      <c r="C44" s="13"/>
      <c r="D44" s="13"/>
      <c r="E44" s="13"/>
      <c r="F44" s="13"/>
      <c r="G44" s="13"/>
      <c r="H44" s="13"/>
      <c r="I44" s="13"/>
      <c r="J44" s="12">
        <v>5100</v>
      </c>
    </row>
    <row r="45" spans="1:10" s="11" customFormat="1" ht="21.95" customHeight="1">
      <c r="A45" s="15">
        <v>1880</v>
      </c>
      <c r="B45" s="14"/>
      <c r="C45" s="13"/>
      <c r="D45" s="13"/>
      <c r="E45" s="13"/>
      <c r="F45" s="13"/>
      <c r="G45" s="13"/>
      <c r="H45" s="13"/>
      <c r="I45" s="13"/>
      <c r="J45" s="12">
        <v>6000</v>
      </c>
    </row>
    <row r="46" spans="1:10" s="11" customFormat="1" ht="21.95" customHeight="1">
      <c r="A46" s="15">
        <v>1881</v>
      </c>
      <c r="B46" s="14"/>
      <c r="C46" s="13"/>
      <c r="D46" s="13"/>
      <c r="E46" s="13"/>
      <c r="F46" s="13"/>
      <c r="G46" s="13"/>
      <c r="H46" s="13"/>
      <c r="I46" s="13"/>
      <c r="J46" s="12">
        <v>7000</v>
      </c>
    </row>
    <row r="47" spans="1:10" s="11" customFormat="1" ht="21.95" customHeight="1">
      <c r="A47" s="15">
        <v>1882</v>
      </c>
      <c r="B47" s="14"/>
      <c r="C47" s="13"/>
      <c r="D47" s="13"/>
      <c r="E47" s="13"/>
      <c r="F47" s="13"/>
      <c r="G47" s="13"/>
      <c r="H47" s="13"/>
      <c r="I47" s="13"/>
      <c r="J47" s="12">
        <v>7040</v>
      </c>
    </row>
    <row r="48" spans="1:10" s="11" customFormat="1" ht="21.95" customHeight="1">
      <c r="A48" s="15">
        <v>1883</v>
      </c>
      <c r="B48" s="14"/>
      <c r="C48" s="13"/>
      <c r="D48" s="13"/>
      <c r="E48" s="13"/>
      <c r="F48" s="13"/>
      <c r="G48" s="13"/>
      <c r="H48" s="13"/>
      <c r="I48" s="13"/>
      <c r="J48" s="12">
        <v>9000</v>
      </c>
    </row>
    <row r="49" spans="1:10" s="11" customFormat="1" ht="21.95" customHeight="1">
      <c r="A49" s="15">
        <v>1884</v>
      </c>
      <c r="B49" s="14"/>
      <c r="C49" s="13"/>
      <c r="D49" s="13"/>
      <c r="E49" s="13"/>
      <c r="F49" s="13"/>
      <c r="G49" s="13"/>
      <c r="H49" s="13"/>
      <c r="I49" s="13"/>
      <c r="J49" s="12">
        <v>9500</v>
      </c>
    </row>
    <row r="50" spans="1:10" s="11" customFormat="1" ht="21.95" customHeight="1">
      <c r="A50" s="15">
        <v>1885</v>
      </c>
      <c r="B50" s="14"/>
      <c r="C50" s="13"/>
      <c r="D50" s="13"/>
      <c r="E50" s="13"/>
      <c r="F50" s="13"/>
      <c r="G50" s="13"/>
      <c r="H50" s="13"/>
      <c r="I50" s="13"/>
      <c r="J50" s="12">
        <v>11000</v>
      </c>
    </row>
    <row r="51" spans="1:10" s="11" customFormat="1" ht="21.95" customHeight="1">
      <c r="A51" s="15">
        <v>1886</v>
      </c>
      <c r="B51" s="14"/>
      <c r="C51" s="13"/>
      <c r="D51" s="13"/>
      <c r="E51" s="13"/>
      <c r="F51" s="13"/>
      <c r="G51" s="13"/>
      <c r="H51" s="13"/>
      <c r="I51" s="13"/>
      <c r="J51" s="12">
        <v>12034</v>
      </c>
    </row>
    <row r="52" spans="1:10" s="11" customFormat="1" ht="21.95" customHeight="1">
      <c r="A52" s="15">
        <v>1887</v>
      </c>
      <c r="B52" s="14"/>
      <c r="C52" s="13"/>
      <c r="D52" s="13"/>
      <c r="E52" s="13"/>
      <c r="F52" s="13"/>
      <c r="G52" s="13"/>
      <c r="H52" s="13"/>
      <c r="I52" s="13"/>
      <c r="J52" s="12">
        <v>13020</v>
      </c>
    </row>
    <row r="53" spans="1:10" s="11" customFormat="1" ht="21.95" customHeight="1">
      <c r="A53" s="15">
        <v>1888</v>
      </c>
      <c r="B53" s="14"/>
      <c r="C53" s="13"/>
      <c r="D53" s="13"/>
      <c r="E53" s="13"/>
      <c r="F53" s="13"/>
      <c r="G53" s="13"/>
      <c r="H53" s="13"/>
      <c r="I53" s="13"/>
      <c r="J53" s="12">
        <v>17000</v>
      </c>
    </row>
    <row r="54" spans="1:10" s="11" customFormat="1" ht="21.95" customHeight="1">
      <c r="A54" s="15">
        <v>1889</v>
      </c>
      <c r="B54" s="14"/>
      <c r="C54" s="13"/>
      <c r="D54" s="13"/>
      <c r="E54" s="13"/>
      <c r="F54" s="13"/>
      <c r="G54" s="13"/>
      <c r="H54" s="13"/>
      <c r="I54" s="13"/>
      <c r="J54" s="12">
        <v>20400</v>
      </c>
    </row>
    <row r="55" spans="1:10" s="11" customFormat="1" ht="21.95" customHeight="1">
      <c r="A55" s="15">
        <v>1890</v>
      </c>
      <c r="B55" s="14"/>
      <c r="C55" s="13"/>
      <c r="D55" s="13"/>
      <c r="E55" s="13"/>
      <c r="F55" s="13"/>
      <c r="G55" s="13"/>
      <c r="H55" s="13"/>
      <c r="I55" s="13"/>
      <c r="J55" s="12">
        <v>22040</v>
      </c>
    </row>
    <row r="56" spans="1:10" s="11" customFormat="1" ht="21.95" customHeight="1">
      <c r="A56" s="15">
        <v>1891</v>
      </c>
      <c r="B56" s="14"/>
      <c r="C56" s="13"/>
      <c r="D56" s="13"/>
      <c r="E56" s="13"/>
      <c r="F56" s="13"/>
      <c r="G56" s="13"/>
      <c r="H56" s="13"/>
      <c r="I56" s="13"/>
      <c r="J56" s="12">
        <v>24030</v>
      </c>
    </row>
    <row r="57" spans="1:10" s="11" customFormat="1" ht="21.95" customHeight="1">
      <c r="A57" s="15">
        <v>1892</v>
      </c>
      <c r="B57" s="14"/>
      <c r="C57" s="13"/>
      <c r="D57" s="13"/>
      <c r="E57" s="13"/>
      <c r="F57" s="13"/>
      <c r="G57" s="13"/>
      <c r="H57" s="13"/>
      <c r="I57" s="13"/>
      <c r="J57" s="12">
        <v>26300</v>
      </c>
    </row>
    <row r="58" spans="1:10" s="11" customFormat="1" ht="21.95" customHeight="1">
      <c r="A58" s="15">
        <v>1893</v>
      </c>
      <c r="B58" s="14">
        <v>1016</v>
      </c>
      <c r="C58" s="13"/>
      <c r="D58" s="13"/>
      <c r="E58" s="13"/>
      <c r="F58" s="13"/>
      <c r="G58" s="13"/>
      <c r="H58" s="13"/>
      <c r="I58" s="13"/>
      <c r="J58" s="12">
        <v>21574</v>
      </c>
    </row>
    <row r="59" spans="1:10" s="11" customFormat="1" ht="21.95" customHeight="1">
      <c r="A59" s="15">
        <v>1894</v>
      </c>
      <c r="B59" s="14">
        <v>1173</v>
      </c>
      <c r="C59" s="13"/>
      <c r="D59" s="13"/>
      <c r="E59" s="13"/>
      <c r="F59" s="13"/>
      <c r="G59" s="13"/>
      <c r="H59" s="13"/>
      <c r="I59" s="13"/>
      <c r="J59" s="12">
        <v>22065</v>
      </c>
    </row>
    <row r="60" spans="1:10" s="11" customFormat="1" ht="21.95" customHeight="1">
      <c r="A60" s="15">
        <v>1895</v>
      </c>
      <c r="B60" s="14">
        <v>1555</v>
      </c>
      <c r="C60" s="13"/>
      <c r="D60" s="13"/>
      <c r="E60" s="13"/>
      <c r="F60" s="13"/>
      <c r="G60" s="13"/>
      <c r="H60" s="13"/>
      <c r="I60" s="13"/>
      <c r="J60" s="12">
        <v>24788</v>
      </c>
    </row>
    <row r="61" spans="1:10" s="11" customFormat="1" ht="21.95" customHeight="1">
      <c r="A61" s="15">
        <v>1896</v>
      </c>
      <c r="B61" s="14">
        <v>1721</v>
      </c>
      <c r="C61" s="13"/>
      <c r="D61" s="13"/>
      <c r="E61" s="13"/>
      <c r="F61" s="13"/>
      <c r="G61" s="13"/>
      <c r="H61" s="13"/>
      <c r="I61" s="13"/>
      <c r="J61" s="12">
        <v>26781</v>
      </c>
    </row>
    <row r="62" spans="1:10" s="11" customFormat="1" ht="21.95" customHeight="1">
      <c r="A62" s="15">
        <v>1897</v>
      </c>
      <c r="B62" s="14">
        <v>1845</v>
      </c>
      <c r="C62" s="13"/>
      <c r="D62" s="13"/>
      <c r="E62" s="13"/>
      <c r="F62" s="13"/>
      <c r="G62" s="13"/>
      <c r="H62" s="13"/>
      <c r="I62" s="13"/>
      <c r="J62" s="12">
        <v>29420</v>
      </c>
    </row>
    <row r="63" spans="1:10" s="11" customFormat="1" ht="21.95" customHeight="1">
      <c r="A63" s="15">
        <v>1898</v>
      </c>
      <c r="B63" s="14">
        <v>2579</v>
      </c>
      <c r="C63" s="13"/>
      <c r="D63" s="13"/>
      <c r="E63" s="13"/>
      <c r="F63" s="13"/>
      <c r="G63" s="13"/>
      <c r="H63" s="13"/>
      <c r="I63" s="13"/>
      <c r="J63" s="12">
        <v>31649</v>
      </c>
    </row>
    <row r="64" spans="1:10" s="11" customFormat="1" ht="21.95" customHeight="1">
      <c r="A64" s="15">
        <v>1899</v>
      </c>
      <c r="B64" s="14">
        <v>3869</v>
      </c>
      <c r="C64" s="13"/>
      <c r="D64" s="13"/>
      <c r="E64" s="13"/>
      <c r="F64" s="13"/>
      <c r="G64" s="13"/>
      <c r="H64" s="13"/>
      <c r="I64" s="13"/>
      <c r="J64" s="12">
        <v>34205</v>
      </c>
    </row>
    <row r="65" spans="1:10" s="11" customFormat="1" ht="21.95" customHeight="1">
      <c r="A65" s="15">
        <v>1900</v>
      </c>
      <c r="B65" s="14">
        <v>5100</v>
      </c>
      <c r="C65" s="13">
        <v>1094</v>
      </c>
      <c r="D65" s="13"/>
      <c r="E65" s="13">
        <v>39</v>
      </c>
      <c r="F65" s="13"/>
      <c r="G65" s="13"/>
      <c r="H65" s="13"/>
      <c r="I65" s="13"/>
      <c r="J65" s="12">
        <v>40498</v>
      </c>
    </row>
    <row r="66" spans="1:10" ht="9.75" customHeight="1" thickBot="1">
      <c r="A66" s="5"/>
      <c r="B66" s="10"/>
      <c r="C66" s="8"/>
      <c r="D66" s="9"/>
      <c r="E66" s="9"/>
      <c r="F66" s="6"/>
      <c r="G66" s="8"/>
      <c r="H66" s="8"/>
      <c r="I66" s="6"/>
      <c r="J66" s="5"/>
    </row>
    <row r="67" spans="1:10" ht="21.95" customHeight="1">
      <c r="E67" s="4"/>
    </row>
    <row r="68" spans="1:10" ht="21.95" customHeight="1">
      <c r="A68" s="1" t="s">
        <v>13</v>
      </c>
    </row>
    <row r="69" spans="1:10" ht="21.95" customHeight="1"/>
    <row r="70" spans="1:10" ht="21.95" customHeight="1"/>
    <row r="71" spans="1:10" ht="21.95" customHeight="1"/>
    <row r="72" spans="1:10" ht="21.95" customHeight="1"/>
    <row r="73" spans="1:10" ht="21.95" customHeight="1"/>
    <row r="74" spans="1:10" ht="21.95" customHeight="1"/>
    <row r="75" spans="1:10" ht="21.95" customHeight="1"/>
    <row r="76" spans="1:10" ht="21.95" customHeight="1"/>
    <row r="77" spans="1:10" ht="21.95" customHeight="1"/>
    <row r="78" spans="1:10" ht="21.95" customHeight="1"/>
    <row r="79" spans="1:10" ht="21.95" customHeight="1"/>
    <row r="80" spans="1:10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  <row r="89" ht="21.95" customHeight="1"/>
    <row r="90" ht="21.95" customHeight="1"/>
    <row r="91" ht="21.95" customHeight="1"/>
    <row r="92" ht="21.95" customHeight="1"/>
    <row r="93" ht="21.95" customHeight="1"/>
    <row r="94" ht="21.95" customHeight="1"/>
    <row r="95" ht="21.95" customHeight="1"/>
    <row r="96" ht="21.95" customHeight="1"/>
    <row r="97" ht="21.95" customHeight="1"/>
    <row r="98" ht="21.95" customHeight="1"/>
    <row r="99" ht="21.95" customHeight="1"/>
    <row r="100" ht="21.95" customHeight="1"/>
    <row r="101" ht="21.95" customHeight="1"/>
    <row r="102" ht="21.95" customHeight="1"/>
    <row r="103" ht="21.95" customHeight="1"/>
    <row r="104" ht="21.95" customHeight="1"/>
    <row r="105" ht="21.95" customHeight="1"/>
    <row r="106" ht="21.95" customHeight="1"/>
    <row r="107" ht="21.95" customHeight="1"/>
    <row r="108" ht="21.95" customHeight="1"/>
    <row r="109" ht="21.95" customHeight="1"/>
    <row r="110" ht="21.95" customHeight="1"/>
    <row r="111" ht="21.95" customHeight="1"/>
    <row r="112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21.95" customHeight="1"/>
    <row r="124" ht="21.95" customHeight="1"/>
    <row r="125" ht="21.95" customHeight="1"/>
    <row r="126" ht="21.95" customHeight="1"/>
    <row r="127" ht="21.95" customHeight="1"/>
    <row r="128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4" ht="21.95" customHeight="1"/>
    <row r="135" ht="21.95" customHeight="1"/>
    <row r="136" ht="21.95" customHeight="1"/>
    <row r="137" ht="21.95" customHeight="1"/>
    <row r="138" ht="21.95" customHeight="1"/>
    <row r="139" ht="21.95" customHeight="1"/>
    <row r="140" ht="21.95" customHeight="1"/>
    <row r="141" ht="21.95" customHeight="1"/>
    <row r="142" ht="21.95" customHeight="1"/>
    <row r="143" ht="21.95" customHeight="1"/>
    <row r="144" ht="21.95" customHeight="1"/>
    <row r="145" ht="21.95" customHeight="1"/>
    <row r="146" ht="21.95" customHeight="1"/>
    <row r="147" ht="21.95" customHeight="1"/>
    <row r="148" ht="21.95" customHeight="1"/>
    <row r="149" ht="21.95" customHeight="1"/>
    <row r="150" ht="21.95" customHeight="1"/>
    <row r="151" ht="21.95" customHeight="1"/>
    <row r="152" ht="21.95" customHeight="1"/>
    <row r="153" ht="21.95" customHeight="1"/>
    <row r="154" ht="21.95" customHeight="1"/>
    <row r="155" ht="21.95" customHeight="1"/>
    <row r="156" ht="21.95" customHeight="1"/>
    <row r="157" ht="21.95" customHeight="1"/>
    <row r="158" ht="21.95" customHeight="1"/>
    <row r="159" ht="21.95" customHeight="1"/>
    <row r="160" ht="21.95" customHeight="1"/>
    <row r="161" ht="21.95" customHeight="1"/>
    <row r="162" ht="21.95" customHeight="1"/>
    <row r="163" ht="21.95" customHeight="1"/>
    <row r="164" ht="21.95" customHeight="1"/>
    <row r="165" ht="21.95" customHeight="1"/>
    <row r="166" ht="21.95" customHeight="1"/>
    <row r="167" ht="21.95" customHeight="1"/>
    <row r="168" ht="21.95" customHeight="1"/>
    <row r="169" ht="21.95" customHeight="1"/>
    <row r="170" ht="21.95" customHeight="1"/>
    <row r="171" ht="21.95" customHeight="1"/>
    <row r="172" ht="21.95" customHeight="1"/>
    <row r="173" ht="21.95" customHeight="1"/>
    <row r="174" ht="21.95" customHeight="1"/>
    <row r="175" ht="21.95" customHeight="1"/>
    <row r="176" ht="21.95" customHeight="1"/>
    <row r="177" ht="21.95" customHeight="1"/>
    <row r="178" ht="21.95" customHeight="1"/>
    <row r="179" ht="21.95" customHeight="1"/>
    <row r="180" ht="21.95" customHeight="1"/>
    <row r="181" ht="21.95" customHeight="1"/>
    <row r="182" ht="21.95" customHeight="1"/>
    <row r="183" ht="21.95" customHeight="1"/>
    <row r="184" ht="21.95" customHeight="1"/>
    <row r="185" ht="21.95" customHeight="1"/>
    <row r="186" ht="21.95" customHeight="1"/>
    <row r="187" ht="21.95" customHeight="1"/>
    <row r="188" ht="21.95" customHeight="1"/>
    <row r="189" ht="21.95" customHeight="1"/>
    <row r="190" ht="21.95" customHeight="1"/>
    <row r="191" ht="21.95" customHeight="1"/>
    <row r="192" ht="21.95" customHeight="1"/>
    <row r="193" ht="21.95" customHeight="1"/>
    <row r="194" ht="21.95" customHeight="1"/>
    <row r="195" ht="21.95" customHeight="1"/>
    <row r="196" ht="21.95" customHeight="1"/>
    <row r="197" ht="21.95" customHeight="1"/>
    <row r="198" ht="21.95" customHeight="1"/>
    <row r="199" ht="21.95" customHeight="1"/>
    <row r="200" ht="21.95" customHeight="1"/>
    <row r="201" ht="21.95" customHeight="1"/>
    <row r="202" ht="21.95" customHeight="1"/>
    <row r="203" ht="21.95" customHeight="1"/>
    <row r="204" ht="21.95" customHeight="1"/>
    <row r="205" ht="21.95" customHeight="1"/>
    <row r="206" ht="21.95" customHeight="1"/>
    <row r="207" ht="21.95" customHeight="1"/>
    <row r="208" ht="21.95" customHeight="1"/>
    <row r="209" ht="21.95" customHeight="1"/>
    <row r="210" ht="21.95" customHeight="1"/>
    <row r="211" ht="21.95" customHeight="1"/>
    <row r="212" ht="21.95" customHeight="1"/>
    <row r="213" ht="21.95" customHeight="1"/>
    <row r="214" ht="21.95" customHeight="1"/>
    <row r="215" ht="21.95" customHeight="1"/>
    <row r="216" ht="21.95" customHeight="1"/>
    <row r="217" ht="21.95" customHeight="1"/>
    <row r="218" ht="21.95" customHeight="1"/>
    <row r="219" ht="21.95" customHeight="1"/>
    <row r="220" ht="21.95" customHeight="1"/>
    <row r="221" ht="21.95" customHeight="1"/>
    <row r="222" ht="21.95" customHeight="1"/>
    <row r="223" ht="21.95" customHeight="1"/>
    <row r="224" ht="21.95" customHeight="1"/>
    <row r="225" ht="21.95" customHeight="1"/>
    <row r="226" ht="21.95" customHeight="1"/>
    <row r="227" ht="21.95" customHeight="1"/>
    <row r="228" ht="21.95" customHeight="1"/>
    <row r="229" ht="21.95" customHeight="1"/>
    <row r="230" ht="21.95" customHeight="1"/>
    <row r="231" ht="21.95" customHeight="1"/>
    <row r="232" ht="21.95" customHeight="1"/>
    <row r="233" ht="21.95" customHeight="1"/>
    <row r="234" ht="21.95" customHeight="1"/>
    <row r="235" ht="21.95" customHeight="1"/>
    <row r="236" ht="21.95" customHeight="1"/>
    <row r="237" ht="21.95" customHeight="1"/>
    <row r="238" ht="21.95" customHeight="1"/>
    <row r="239" ht="21.95" customHeight="1"/>
    <row r="240" ht="21.95" customHeight="1"/>
    <row r="241" ht="21.95" customHeight="1"/>
    <row r="242" ht="21.95" customHeight="1"/>
    <row r="243" ht="21.95" customHeight="1"/>
    <row r="244" ht="21.95" customHeight="1"/>
    <row r="245" ht="21.95" customHeight="1"/>
    <row r="246" ht="21.95" customHeight="1"/>
    <row r="247" ht="21.95" customHeight="1"/>
    <row r="248" ht="21.95" customHeight="1"/>
    <row r="249" ht="21.95" customHeight="1"/>
    <row r="250" ht="21.95" customHeight="1"/>
    <row r="251" ht="21.95" customHeight="1"/>
    <row r="252" ht="21.95" customHeight="1"/>
    <row r="253" ht="21.95" customHeight="1"/>
    <row r="254" ht="21.95" customHeight="1"/>
    <row r="255" ht="21.95" customHeight="1"/>
    <row r="256" ht="21.95" customHeight="1"/>
    <row r="257" ht="21.95" customHeight="1"/>
    <row r="258" ht="21.95" customHeight="1"/>
    <row r="259" ht="21.95" customHeight="1"/>
    <row r="260" ht="21.95" customHeight="1"/>
    <row r="261" ht="21.95" customHeight="1"/>
    <row r="262" ht="21.95" customHeight="1"/>
    <row r="263" ht="21.95" customHeight="1"/>
    <row r="264" ht="21.95" customHeight="1"/>
    <row r="265" ht="21.95" customHeight="1"/>
    <row r="266" ht="21.95" customHeight="1"/>
    <row r="267" ht="21.95" customHeight="1"/>
    <row r="268" ht="21.95" customHeight="1"/>
    <row r="269" ht="21.95" customHeight="1"/>
    <row r="270" ht="21.95" customHeight="1"/>
    <row r="271" ht="21.95" customHeight="1"/>
    <row r="272" ht="21.95" customHeight="1"/>
    <row r="273" ht="21.95" customHeight="1"/>
    <row r="274" ht="21.95" customHeight="1"/>
    <row r="275" ht="21.95" customHeight="1"/>
    <row r="276" ht="21.95" customHeight="1"/>
    <row r="277" ht="21.95" customHeight="1"/>
    <row r="278" ht="21.95" customHeight="1"/>
    <row r="279" ht="21.95" customHeight="1"/>
    <row r="280" ht="21.95" customHeight="1"/>
    <row r="281" ht="21.95" customHeight="1"/>
    <row r="282" ht="21.95" customHeight="1"/>
    <row r="283" ht="21.95" customHeight="1"/>
    <row r="284" ht="21.95" customHeight="1"/>
    <row r="285" ht="21.95" customHeight="1"/>
    <row r="286" ht="21.95" customHeight="1"/>
    <row r="287" ht="21.95" customHeight="1"/>
    <row r="288" ht="21.95" customHeight="1"/>
    <row r="289" ht="21.95" customHeight="1"/>
    <row r="290" ht="21.95" customHeight="1"/>
    <row r="291" ht="21.95" customHeight="1"/>
    <row r="292" ht="21.95" customHeight="1"/>
    <row r="293" ht="21.95" customHeight="1"/>
    <row r="294" ht="21.95" customHeight="1"/>
    <row r="295" ht="21.95" customHeight="1"/>
    <row r="296" ht="21.95" customHeight="1"/>
    <row r="297" ht="21.95" customHeight="1"/>
    <row r="298" ht="21.95" customHeight="1"/>
    <row r="299" ht="21.95" customHeight="1"/>
    <row r="300" ht="21.95" customHeight="1"/>
    <row r="301" ht="21.95" customHeight="1"/>
    <row r="302" ht="21.95" customHeight="1"/>
    <row r="303" ht="21.95" customHeight="1"/>
    <row r="304" ht="21.95" customHeight="1"/>
    <row r="305" ht="21.95" customHeight="1"/>
    <row r="306" ht="21.95" customHeight="1"/>
    <row r="307" ht="21.95" customHeight="1"/>
    <row r="308" ht="21.95" customHeight="1"/>
    <row r="309" ht="21.95" customHeight="1"/>
    <row r="310" ht="21.95" customHeight="1"/>
    <row r="311" ht="21.95" customHeight="1"/>
    <row r="312" ht="21.95" customHeight="1"/>
    <row r="313" ht="21.95" customHeight="1"/>
    <row r="314" ht="21.95" customHeight="1"/>
    <row r="315" ht="21.95" customHeight="1"/>
    <row r="316" ht="21.95" customHeight="1"/>
    <row r="317" ht="21.95" customHeight="1"/>
    <row r="318" ht="21.95" customHeight="1"/>
    <row r="319" ht="21.95" customHeight="1"/>
    <row r="320" ht="21.95" customHeight="1"/>
    <row r="321" ht="21.95" customHeight="1"/>
    <row r="322" ht="21.95" customHeight="1"/>
    <row r="323" ht="21.95" customHeight="1"/>
    <row r="324" ht="21.95" customHeight="1"/>
    <row r="325" ht="21.95" customHeight="1"/>
    <row r="326" ht="21.95" customHeight="1"/>
    <row r="327" ht="21.95" customHeight="1"/>
    <row r="328" ht="21.95" customHeight="1"/>
    <row r="329" ht="21.95" customHeight="1"/>
    <row r="330" ht="21.95" customHeight="1"/>
    <row r="331" ht="21.95" customHeight="1"/>
    <row r="332" ht="21.95" customHeight="1"/>
    <row r="333" ht="21.95" customHeight="1"/>
    <row r="334" ht="21.95" customHeight="1"/>
    <row r="335" ht="21.95" customHeight="1"/>
    <row r="336" ht="21.95" customHeight="1"/>
  </sheetData>
  <mergeCells count="2">
    <mergeCell ref="A2:J2"/>
    <mergeCell ref="A3:J3"/>
  </mergeCells>
  <printOptions horizontalCentered="1"/>
  <pageMargins left="0.46" right="0.19685039370078741" top="0.55000000000000004" bottom="0.41" header="0.51181102362204722" footer="0.26"/>
  <pageSetup paperSize="9" scale="52" orientation="portrait" horizontalDpi="4294967292" verticalDpi="4294967292" r:id="rId1"/>
  <headerFooter alignWithMargins="0">
    <oddFooter>&amp;L&amp;"Arial,Standard"&amp;14Übersichten/Zeitreihen/Internet/&amp;F/&amp;A&amp;R&amp;"Arial,Standard"&amp;14Statistik der Kohlenwirtschaft e.V., Köln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24"/>
  <sheetViews>
    <sheetView zoomScale="60" workbookViewId="0">
      <pane ySplit="4" topLeftCell="A5" activePane="bottomLeft" state="frozen"/>
      <selection pane="bottomLeft" activeCell="J33" sqref="J33"/>
    </sheetView>
  </sheetViews>
  <sheetFormatPr defaultColWidth="11.42578125" defaultRowHeight="12.75"/>
  <cols>
    <col min="1" max="1" width="13.7109375" style="1" customWidth="1"/>
    <col min="2" max="3" width="22.7109375" style="2" customWidth="1"/>
    <col min="4" max="5" width="22.7109375" style="3" customWidth="1"/>
    <col min="6" max="6" width="22.7109375" style="1" hidden="1" customWidth="1"/>
    <col min="7" max="8" width="22.7109375" style="2" customWidth="1"/>
    <col min="9" max="9" width="22.7109375" style="1" hidden="1" customWidth="1"/>
    <col min="10" max="10" width="22.7109375" style="1" customWidth="1"/>
    <col min="11" max="16384" width="11.42578125" style="1"/>
  </cols>
  <sheetData>
    <row r="1" spans="1:13" ht="13.5" thickBot="1"/>
    <row r="2" spans="1:13" s="23" customFormat="1" ht="39.950000000000003" customHeight="1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9"/>
    </row>
    <row r="3" spans="1:13" s="22" customFormat="1" ht="32.25" customHeight="1" thickBot="1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2"/>
    </row>
    <row r="4" spans="1:13" s="16" customFormat="1" ht="72" customHeight="1" thickBot="1">
      <c r="A4" s="21" t="s">
        <v>2</v>
      </c>
      <c r="B4" s="19" t="s">
        <v>3</v>
      </c>
      <c r="C4" s="19" t="s">
        <v>4</v>
      </c>
      <c r="D4" s="20" t="s">
        <v>5</v>
      </c>
      <c r="E4" s="20" t="s">
        <v>6</v>
      </c>
      <c r="F4" s="18" t="s">
        <v>7</v>
      </c>
      <c r="G4" s="19" t="s">
        <v>8</v>
      </c>
      <c r="H4" s="18" t="s">
        <v>9</v>
      </c>
      <c r="I4" s="18" t="s">
        <v>10</v>
      </c>
      <c r="J4" s="17" t="s">
        <v>11</v>
      </c>
    </row>
    <row r="5" spans="1:13" s="11" customFormat="1" ht="21.95" customHeight="1">
      <c r="A5" s="15">
        <v>1901</v>
      </c>
      <c r="B5" s="14">
        <v>5993</v>
      </c>
      <c r="C5" s="13"/>
      <c r="D5" s="13"/>
      <c r="E5" s="13"/>
      <c r="F5" s="13">
        <f t="shared" ref="F5:F13" si="0">B5+C5+D5+E5</f>
        <v>5993</v>
      </c>
      <c r="G5" s="13"/>
      <c r="H5" s="13"/>
      <c r="I5" s="13">
        <f t="shared" ref="I5:I48" si="1">G5+H5</f>
        <v>0</v>
      </c>
      <c r="J5" s="12">
        <v>44480</v>
      </c>
    </row>
    <row r="6" spans="1:13" s="11" customFormat="1" ht="21.95" customHeight="1">
      <c r="A6" s="15">
        <v>1902</v>
      </c>
      <c r="B6" s="14">
        <v>5394</v>
      </c>
      <c r="C6" s="13"/>
      <c r="D6" s="13"/>
      <c r="E6" s="13"/>
      <c r="F6" s="13">
        <f t="shared" si="0"/>
        <v>5394</v>
      </c>
      <c r="G6" s="13"/>
      <c r="H6" s="13"/>
      <c r="I6" s="13">
        <f t="shared" si="1"/>
        <v>0</v>
      </c>
      <c r="J6" s="12">
        <v>43126</v>
      </c>
    </row>
    <row r="7" spans="1:13" s="11" customFormat="1" ht="21.95" customHeight="1">
      <c r="A7" s="15">
        <v>1903</v>
      </c>
      <c r="B7" s="14">
        <v>6008</v>
      </c>
      <c r="C7" s="13"/>
      <c r="D7" s="13"/>
      <c r="E7" s="13"/>
      <c r="F7" s="13">
        <f t="shared" si="0"/>
        <v>6008</v>
      </c>
      <c r="G7" s="13"/>
      <c r="H7" s="13"/>
      <c r="I7" s="13">
        <f t="shared" si="1"/>
        <v>0</v>
      </c>
      <c r="J7" s="12">
        <v>45819</v>
      </c>
    </row>
    <row r="8" spans="1:13" s="11" customFormat="1" ht="21.95" customHeight="1">
      <c r="A8" s="15">
        <v>1904</v>
      </c>
      <c r="B8" s="14">
        <v>6769</v>
      </c>
      <c r="C8" s="13"/>
      <c r="D8" s="13"/>
      <c r="E8" s="13"/>
      <c r="F8" s="13">
        <f t="shared" si="0"/>
        <v>6769</v>
      </c>
      <c r="G8" s="13"/>
      <c r="H8" s="13"/>
      <c r="I8" s="13">
        <f t="shared" si="1"/>
        <v>0</v>
      </c>
      <c r="J8" s="12">
        <v>48635</v>
      </c>
    </row>
    <row r="9" spans="1:13" s="11" customFormat="1" ht="21.95" customHeight="1">
      <c r="A9" s="15">
        <v>1905</v>
      </c>
      <c r="B9" s="14">
        <v>7896</v>
      </c>
      <c r="C9" s="13"/>
      <c r="D9" s="13"/>
      <c r="E9" s="13"/>
      <c r="F9" s="13">
        <f t="shared" si="0"/>
        <v>7896</v>
      </c>
      <c r="G9" s="13"/>
      <c r="H9" s="13"/>
      <c r="I9" s="13">
        <f t="shared" si="1"/>
        <v>0</v>
      </c>
      <c r="J9" s="12">
        <v>52512</v>
      </c>
      <c r="M9" s="11" t="s">
        <v>12</v>
      </c>
    </row>
    <row r="10" spans="1:13" s="11" customFormat="1" ht="21.95" customHeight="1">
      <c r="A10" s="15">
        <v>1906</v>
      </c>
      <c r="B10" s="14">
        <v>9662</v>
      </c>
      <c r="C10" s="13"/>
      <c r="D10" s="13"/>
      <c r="E10" s="13"/>
      <c r="F10" s="13">
        <f t="shared" si="0"/>
        <v>9662</v>
      </c>
      <c r="G10" s="13"/>
      <c r="H10" s="13"/>
      <c r="I10" s="13">
        <f t="shared" si="1"/>
        <v>0</v>
      </c>
      <c r="J10" s="12">
        <v>56420</v>
      </c>
    </row>
    <row r="11" spans="1:13" s="11" customFormat="1" ht="21.95" customHeight="1">
      <c r="A11" s="15">
        <v>1907</v>
      </c>
      <c r="B11" s="14">
        <v>11281</v>
      </c>
      <c r="C11" s="13"/>
      <c r="D11" s="13"/>
      <c r="E11" s="13"/>
      <c r="F11" s="13">
        <f t="shared" si="0"/>
        <v>11281</v>
      </c>
      <c r="G11" s="13"/>
      <c r="H11" s="13"/>
      <c r="I11" s="13">
        <f t="shared" si="1"/>
        <v>0</v>
      </c>
      <c r="J11" s="12">
        <v>62559</v>
      </c>
    </row>
    <row r="12" spans="1:13" s="11" customFormat="1" ht="21.95" customHeight="1">
      <c r="A12" s="15">
        <v>1908</v>
      </c>
      <c r="B12" s="14">
        <v>12345</v>
      </c>
      <c r="C12" s="13"/>
      <c r="D12" s="13"/>
      <c r="E12" s="13"/>
      <c r="F12" s="13">
        <f t="shared" si="0"/>
        <v>12345</v>
      </c>
      <c r="G12" s="13"/>
      <c r="H12" s="13"/>
      <c r="I12" s="13">
        <f t="shared" si="1"/>
        <v>0</v>
      </c>
      <c r="J12" s="12">
        <v>67615</v>
      </c>
    </row>
    <row r="13" spans="1:13" s="11" customFormat="1" ht="21.95" customHeight="1">
      <c r="A13" s="15">
        <v>1909</v>
      </c>
      <c r="B13" s="14">
        <v>12064</v>
      </c>
      <c r="C13" s="13"/>
      <c r="D13" s="13"/>
      <c r="E13" s="13"/>
      <c r="F13" s="13">
        <f t="shared" si="0"/>
        <v>12064</v>
      </c>
      <c r="G13" s="13"/>
      <c r="H13" s="13"/>
      <c r="I13" s="13">
        <f t="shared" si="1"/>
        <v>0</v>
      </c>
      <c r="J13" s="12">
        <v>68657</v>
      </c>
    </row>
    <row r="14" spans="1:13" s="11" customFormat="1" ht="21.95" customHeight="1">
      <c r="A14" s="15">
        <v>1910</v>
      </c>
      <c r="B14" s="14">
        <v>12597</v>
      </c>
      <c r="C14" s="13">
        <v>1738</v>
      </c>
      <c r="D14" s="13"/>
      <c r="E14" s="13">
        <v>653</v>
      </c>
      <c r="F14" s="13"/>
      <c r="G14" s="13"/>
      <c r="H14" s="13"/>
      <c r="I14" s="13">
        <f t="shared" si="1"/>
        <v>0</v>
      </c>
      <c r="J14" s="12">
        <v>69547</v>
      </c>
    </row>
    <row r="15" spans="1:13" s="11" customFormat="1" ht="21.95" customHeight="1">
      <c r="A15" s="15">
        <v>1911</v>
      </c>
      <c r="B15" s="14">
        <v>14136</v>
      </c>
      <c r="C15" s="13"/>
      <c r="D15" s="13"/>
      <c r="E15" s="13"/>
      <c r="F15" s="13">
        <f t="shared" ref="F15:F48" si="2">B15+C15+D15+E15</f>
        <v>14136</v>
      </c>
      <c r="G15" s="13"/>
      <c r="H15" s="13"/>
      <c r="I15" s="13">
        <f t="shared" si="1"/>
        <v>0</v>
      </c>
      <c r="J15" s="12">
        <v>73774</v>
      </c>
    </row>
    <row r="16" spans="1:13" s="11" customFormat="1" ht="21.95" customHeight="1">
      <c r="A16" s="15">
        <v>1912</v>
      </c>
      <c r="B16" s="14">
        <v>16728</v>
      </c>
      <c r="C16" s="13"/>
      <c r="D16" s="13"/>
      <c r="E16" s="13"/>
      <c r="F16" s="13">
        <f t="shared" si="2"/>
        <v>16728</v>
      </c>
      <c r="G16" s="13"/>
      <c r="H16" s="13"/>
      <c r="I16" s="13">
        <f t="shared" si="1"/>
        <v>0</v>
      </c>
      <c r="J16" s="12">
        <v>80935</v>
      </c>
    </row>
    <row r="17" spans="1:10" s="11" customFormat="1" ht="21.95" customHeight="1">
      <c r="A17" s="15">
        <v>1913</v>
      </c>
      <c r="B17" s="14">
        <v>20256</v>
      </c>
      <c r="C17" s="13">
        <v>1985</v>
      </c>
      <c r="D17" s="13">
        <v>1240</v>
      </c>
      <c r="E17" s="13">
        <v>948</v>
      </c>
      <c r="F17" s="13">
        <f t="shared" si="2"/>
        <v>24429</v>
      </c>
      <c r="G17" s="53">
        <v>65943</v>
      </c>
      <c r="H17" s="54"/>
      <c r="I17" s="13">
        <f t="shared" si="1"/>
        <v>65943</v>
      </c>
      <c r="J17" s="12">
        <v>87233</v>
      </c>
    </row>
    <row r="18" spans="1:10" s="11" customFormat="1" ht="21.95" customHeight="1">
      <c r="A18" s="15">
        <v>1914</v>
      </c>
      <c r="B18" s="14">
        <v>19408</v>
      </c>
      <c r="C18" s="13"/>
      <c r="D18" s="13"/>
      <c r="E18" s="13"/>
      <c r="F18" s="13">
        <f t="shared" si="2"/>
        <v>19408</v>
      </c>
      <c r="G18" s="13"/>
      <c r="H18" s="13"/>
      <c r="I18" s="13">
        <f t="shared" si="1"/>
        <v>0</v>
      </c>
      <c r="J18" s="12">
        <v>83694</v>
      </c>
    </row>
    <row r="19" spans="1:10" s="11" customFormat="1" ht="21.95" customHeight="1">
      <c r="A19" s="15">
        <v>1915</v>
      </c>
      <c r="B19" s="14">
        <v>20865</v>
      </c>
      <c r="C19" s="13"/>
      <c r="D19" s="13"/>
      <c r="E19" s="13"/>
      <c r="F19" s="13">
        <f t="shared" si="2"/>
        <v>20865</v>
      </c>
      <c r="G19" s="13"/>
      <c r="H19" s="13"/>
      <c r="I19" s="13">
        <f t="shared" si="1"/>
        <v>0</v>
      </c>
      <c r="J19" s="12">
        <v>87948</v>
      </c>
    </row>
    <row r="20" spans="1:10" s="11" customFormat="1" ht="21.95" customHeight="1">
      <c r="A20" s="15">
        <v>1916</v>
      </c>
      <c r="B20" s="14">
        <v>23881</v>
      </c>
      <c r="C20" s="13"/>
      <c r="D20" s="13"/>
      <c r="E20" s="13"/>
      <c r="F20" s="13">
        <f t="shared" si="2"/>
        <v>23881</v>
      </c>
      <c r="G20" s="13"/>
      <c r="H20" s="13"/>
      <c r="I20" s="13">
        <f t="shared" si="1"/>
        <v>0</v>
      </c>
      <c r="J20" s="12">
        <v>94180</v>
      </c>
    </row>
    <row r="21" spans="1:10" s="11" customFormat="1" ht="21.95" customHeight="1">
      <c r="A21" s="15">
        <v>1917</v>
      </c>
      <c r="B21" s="14">
        <v>24218</v>
      </c>
      <c r="C21" s="13"/>
      <c r="D21" s="13"/>
      <c r="E21" s="13"/>
      <c r="F21" s="13">
        <f t="shared" si="2"/>
        <v>24218</v>
      </c>
      <c r="G21" s="13"/>
      <c r="H21" s="13"/>
      <c r="I21" s="13">
        <f t="shared" si="1"/>
        <v>0</v>
      </c>
      <c r="J21" s="12">
        <v>95542</v>
      </c>
    </row>
    <row r="22" spans="1:10" s="11" customFormat="1" ht="21.95" customHeight="1">
      <c r="A22" s="15">
        <v>1918</v>
      </c>
      <c r="B22" s="14">
        <v>26461</v>
      </c>
      <c r="C22" s="13"/>
      <c r="D22" s="13"/>
      <c r="E22" s="13"/>
      <c r="F22" s="13">
        <f t="shared" si="2"/>
        <v>26461</v>
      </c>
      <c r="G22" s="13"/>
      <c r="H22" s="13"/>
      <c r="I22" s="13">
        <f t="shared" si="1"/>
        <v>0</v>
      </c>
      <c r="J22" s="12">
        <v>100599</v>
      </c>
    </row>
    <row r="23" spans="1:10" s="11" customFormat="1" ht="21.95" customHeight="1">
      <c r="A23" s="15">
        <v>1919</v>
      </c>
      <c r="B23" s="14">
        <v>24380</v>
      </c>
      <c r="C23" s="13"/>
      <c r="D23" s="13"/>
      <c r="E23" s="13"/>
      <c r="F23" s="13">
        <f t="shared" si="2"/>
        <v>24380</v>
      </c>
      <c r="G23" s="13"/>
      <c r="H23" s="13"/>
      <c r="I23" s="13">
        <f t="shared" si="1"/>
        <v>0</v>
      </c>
      <c r="J23" s="12">
        <v>93648</v>
      </c>
    </row>
    <row r="24" spans="1:10" s="11" customFormat="1" ht="21.95" customHeight="1">
      <c r="A24" s="15">
        <v>1920</v>
      </c>
      <c r="B24" s="14">
        <v>30369</v>
      </c>
      <c r="C24" s="13">
        <v>2148</v>
      </c>
      <c r="D24" s="13">
        <v>1728</v>
      </c>
      <c r="E24" s="13">
        <v>1592</v>
      </c>
      <c r="F24" s="13">
        <f t="shared" si="2"/>
        <v>35837</v>
      </c>
      <c r="G24" s="53">
        <v>77788</v>
      </c>
      <c r="H24" s="54"/>
      <c r="I24" s="13">
        <f t="shared" si="1"/>
        <v>77788</v>
      </c>
      <c r="J24" s="12">
        <v>111888</v>
      </c>
    </row>
    <row r="25" spans="1:10" s="11" customFormat="1" ht="21.95" customHeight="1">
      <c r="A25" s="15">
        <v>1921</v>
      </c>
      <c r="B25" s="14">
        <v>34151</v>
      </c>
      <c r="C25" s="13"/>
      <c r="D25" s="13"/>
      <c r="E25" s="13"/>
      <c r="F25" s="13">
        <f t="shared" si="2"/>
        <v>34151</v>
      </c>
      <c r="G25" s="13"/>
      <c r="H25" s="13"/>
      <c r="I25" s="13">
        <f t="shared" si="1"/>
        <v>0</v>
      </c>
      <c r="J25" s="12">
        <v>123064</v>
      </c>
    </row>
    <row r="26" spans="1:10" s="11" customFormat="1" ht="21.95" customHeight="1">
      <c r="A26" s="15">
        <v>1922</v>
      </c>
      <c r="B26" s="14">
        <v>37504</v>
      </c>
      <c r="C26" s="13"/>
      <c r="D26" s="13"/>
      <c r="E26" s="13"/>
      <c r="F26" s="13">
        <f t="shared" si="2"/>
        <v>37504</v>
      </c>
      <c r="G26" s="13"/>
      <c r="H26" s="13"/>
      <c r="I26" s="13">
        <f t="shared" si="1"/>
        <v>0</v>
      </c>
      <c r="J26" s="12">
        <v>137179</v>
      </c>
    </row>
    <row r="27" spans="1:10" s="11" customFormat="1" ht="21.95" customHeight="1">
      <c r="A27" s="15">
        <v>1923</v>
      </c>
      <c r="B27" s="14">
        <v>24032</v>
      </c>
      <c r="C27" s="13"/>
      <c r="D27" s="13"/>
      <c r="E27" s="13"/>
      <c r="F27" s="13">
        <f t="shared" si="2"/>
        <v>24032</v>
      </c>
      <c r="G27" s="13"/>
      <c r="H27" s="13"/>
      <c r="I27" s="13">
        <f t="shared" si="1"/>
        <v>0</v>
      </c>
      <c r="J27" s="12">
        <v>118785</v>
      </c>
    </row>
    <row r="28" spans="1:10" s="11" customFormat="1" ht="21.95" customHeight="1">
      <c r="A28" s="15">
        <v>1924</v>
      </c>
      <c r="B28" s="14">
        <v>29338</v>
      </c>
      <c r="C28" s="13"/>
      <c r="D28" s="13"/>
      <c r="E28" s="13"/>
      <c r="F28" s="13">
        <f t="shared" si="2"/>
        <v>29338</v>
      </c>
      <c r="G28" s="13"/>
      <c r="H28" s="13"/>
      <c r="I28" s="13">
        <f t="shared" si="1"/>
        <v>0</v>
      </c>
      <c r="J28" s="12">
        <v>124637</v>
      </c>
    </row>
    <row r="29" spans="1:10" s="11" customFormat="1" ht="21.95" customHeight="1">
      <c r="A29" s="15">
        <v>1925</v>
      </c>
      <c r="B29" s="14">
        <v>39533</v>
      </c>
      <c r="C29" s="13"/>
      <c r="D29" s="13"/>
      <c r="E29" s="13"/>
      <c r="F29" s="13">
        <f t="shared" si="2"/>
        <v>39533</v>
      </c>
      <c r="G29" s="13"/>
      <c r="H29" s="13"/>
      <c r="I29" s="13">
        <f t="shared" si="1"/>
        <v>0</v>
      </c>
      <c r="J29" s="12">
        <v>139725</v>
      </c>
    </row>
    <row r="30" spans="1:10" s="11" customFormat="1" ht="21.95" customHeight="1">
      <c r="A30" s="15">
        <v>1926</v>
      </c>
      <c r="B30" s="14">
        <v>39906</v>
      </c>
      <c r="C30" s="13"/>
      <c r="D30" s="13"/>
      <c r="E30" s="13"/>
      <c r="F30" s="13">
        <f t="shared" si="2"/>
        <v>39906</v>
      </c>
      <c r="G30" s="13"/>
      <c r="H30" s="13"/>
      <c r="I30" s="13">
        <f t="shared" si="1"/>
        <v>0</v>
      </c>
      <c r="J30" s="12">
        <v>139151</v>
      </c>
    </row>
    <row r="31" spans="1:10" s="11" customFormat="1" ht="21.95" customHeight="1">
      <c r="A31" s="15">
        <v>1927</v>
      </c>
      <c r="B31" s="14">
        <v>44256</v>
      </c>
      <c r="C31" s="13"/>
      <c r="D31" s="13"/>
      <c r="E31" s="13"/>
      <c r="F31" s="13">
        <f t="shared" si="2"/>
        <v>44256</v>
      </c>
      <c r="G31" s="13"/>
      <c r="H31" s="13"/>
      <c r="I31" s="13">
        <f t="shared" si="1"/>
        <v>0</v>
      </c>
      <c r="J31" s="12">
        <v>150504</v>
      </c>
    </row>
    <row r="32" spans="1:10" s="11" customFormat="1" ht="21.95" customHeight="1">
      <c r="A32" s="15">
        <v>1928</v>
      </c>
      <c r="B32" s="14">
        <v>48066</v>
      </c>
      <c r="C32" s="13"/>
      <c r="D32" s="13"/>
      <c r="E32" s="13"/>
      <c r="F32" s="13">
        <f t="shared" si="2"/>
        <v>48066</v>
      </c>
      <c r="G32" s="13"/>
      <c r="H32" s="13"/>
      <c r="I32" s="13">
        <f t="shared" si="1"/>
        <v>0</v>
      </c>
      <c r="J32" s="12">
        <v>165588</v>
      </c>
    </row>
    <row r="33" spans="1:10" s="11" customFormat="1" ht="21.95" customHeight="1">
      <c r="A33" s="15">
        <v>1929</v>
      </c>
      <c r="B33" s="14">
        <v>53130</v>
      </c>
      <c r="C33" s="13"/>
      <c r="D33" s="13"/>
      <c r="E33" s="13"/>
      <c r="F33" s="13">
        <f t="shared" si="2"/>
        <v>53130</v>
      </c>
      <c r="G33" s="13"/>
      <c r="H33" s="13"/>
      <c r="I33" s="13">
        <f t="shared" si="1"/>
        <v>0</v>
      </c>
      <c r="J33" s="12">
        <v>174456</v>
      </c>
    </row>
    <row r="34" spans="1:10" s="11" customFormat="1" ht="21.95" customHeight="1">
      <c r="A34" s="15">
        <v>1930</v>
      </c>
      <c r="B34" s="14">
        <v>46044</v>
      </c>
      <c r="C34" s="13">
        <v>3548</v>
      </c>
      <c r="D34" s="13">
        <v>2697</v>
      </c>
      <c r="E34" s="13">
        <v>882</v>
      </c>
      <c r="F34" s="13">
        <f t="shared" si="2"/>
        <v>53171</v>
      </c>
      <c r="G34" s="13">
        <v>34200</v>
      </c>
      <c r="H34" s="13">
        <v>58639</v>
      </c>
      <c r="I34" s="13">
        <f t="shared" si="1"/>
        <v>92839</v>
      </c>
      <c r="J34" s="12">
        <v>146010</v>
      </c>
    </row>
    <row r="35" spans="1:10" s="11" customFormat="1" ht="21.95" customHeight="1">
      <c r="A35" s="15">
        <v>1931</v>
      </c>
      <c r="B35" s="14">
        <v>41440</v>
      </c>
      <c r="C35" s="13">
        <v>3398</v>
      </c>
      <c r="D35" s="13">
        <v>2752</v>
      </c>
      <c r="E35" s="13">
        <v>459</v>
      </c>
      <c r="F35" s="13">
        <f t="shared" si="2"/>
        <v>48049</v>
      </c>
      <c r="G35" s="13">
        <v>30800</v>
      </c>
      <c r="H35" s="13">
        <v>54462</v>
      </c>
      <c r="I35" s="13">
        <f t="shared" si="1"/>
        <v>85262</v>
      </c>
      <c r="J35" s="12">
        <v>133311</v>
      </c>
    </row>
    <row r="36" spans="1:10" s="11" customFormat="1" ht="21.95" customHeight="1">
      <c r="A36" s="15">
        <v>1932</v>
      </c>
      <c r="B36" s="14">
        <v>39247</v>
      </c>
      <c r="C36" s="13">
        <v>3029</v>
      </c>
      <c r="D36" s="13">
        <v>2451</v>
      </c>
      <c r="E36" s="13">
        <v>355</v>
      </c>
      <c r="F36" s="13">
        <f t="shared" si="2"/>
        <v>45082</v>
      </c>
      <c r="G36" s="13">
        <v>28100</v>
      </c>
      <c r="H36" s="13">
        <v>49465</v>
      </c>
      <c r="I36" s="13">
        <f t="shared" si="1"/>
        <v>77565</v>
      </c>
      <c r="J36" s="12">
        <v>122647</v>
      </c>
    </row>
    <row r="37" spans="1:10" s="11" customFormat="1" ht="21.95" customHeight="1">
      <c r="A37" s="15">
        <v>1933</v>
      </c>
      <c r="B37" s="14">
        <v>40300</v>
      </c>
      <c r="C37" s="13">
        <v>3168</v>
      </c>
      <c r="D37" s="13">
        <v>2518</v>
      </c>
      <c r="E37" s="13">
        <v>431</v>
      </c>
      <c r="F37" s="13">
        <f t="shared" si="2"/>
        <v>46417</v>
      </c>
      <c r="G37" s="13">
        <v>28000</v>
      </c>
      <c r="H37" s="13">
        <v>52377</v>
      </c>
      <c r="I37" s="13">
        <f t="shared" si="1"/>
        <v>80377</v>
      </c>
      <c r="J37" s="12">
        <v>126794</v>
      </c>
    </row>
    <row r="38" spans="1:10" s="11" customFormat="1" ht="21.95" customHeight="1">
      <c r="A38" s="15">
        <v>1934</v>
      </c>
      <c r="B38" s="14">
        <v>43268</v>
      </c>
      <c r="C38" s="13">
        <v>3257</v>
      </c>
      <c r="D38" s="13">
        <v>2974</v>
      </c>
      <c r="E38" s="13">
        <v>747</v>
      </c>
      <c r="F38" s="13">
        <f t="shared" si="2"/>
        <v>50246</v>
      </c>
      <c r="G38" s="13">
        <v>30000</v>
      </c>
      <c r="H38" s="13">
        <v>57028</v>
      </c>
      <c r="I38" s="13">
        <f t="shared" si="1"/>
        <v>87028</v>
      </c>
      <c r="J38" s="12">
        <v>137274</v>
      </c>
    </row>
    <row r="39" spans="1:10" s="11" customFormat="1" ht="21.95" customHeight="1">
      <c r="A39" s="15">
        <v>1935</v>
      </c>
      <c r="B39" s="14">
        <v>44775</v>
      </c>
      <c r="C39" s="13">
        <v>3341</v>
      </c>
      <c r="D39" s="13">
        <v>2965</v>
      </c>
      <c r="E39" s="13">
        <v>803</v>
      </c>
      <c r="F39" s="13">
        <f t="shared" si="2"/>
        <v>51884</v>
      </c>
      <c r="G39" s="13">
        <v>32000</v>
      </c>
      <c r="H39" s="13">
        <v>63188</v>
      </c>
      <c r="I39" s="13">
        <f t="shared" si="1"/>
        <v>95188</v>
      </c>
      <c r="J39" s="12">
        <v>147072</v>
      </c>
    </row>
    <row r="40" spans="1:10" s="11" customFormat="1" ht="21.95" customHeight="1">
      <c r="A40" s="15">
        <v>1936</v>
      </c>
      <c r="B40" s="14">
        <v>48173</v>
      </c>
      <c r="C40" s="13">
        <v>4219</v>
      </c>
      <c r="D40" s="13">
        <v>2992</v>
      </c>
      <c r="E40" s="13">
        <v>644</v>
      </c>
      <c r="F40" s="13">
        <f t="shared" si="2"/>
        <v>56028</v>
      </c>
      <c r="G40" s="13">
        <v>33900</v>
      </c>
      <c r="H40" s="13">
        <v>71469</v>
      </c>
      <c r="I40" s="13">
        <f t="shared" si="1"/>
        <v>105369</v>
      </c>
      <c r="J40" s="12">
        <v>161397</v>
      </c>
    </row>
    <row r="41" spans="1:10" s="11" customFormat="1" ht="21.95" customHeight="1">
      <c r="A41" s="15">
        <v>1937</v>
      </c>
      <c r="B41" s="14">
        <v>54880</v>
      </c>
      <c r="C41" s="13">
        <v>6069</v>
      </c>
      <c r="D41" s="13">
        <v>3255</v>
      </c>
      <c r="E41" s="13">
        <v>1238</v>
      </c>
      <c r="F41" s="13">
        <f t="shared" si="2"/>
        <v>65442</v>
      </c>
      <c r="G41" s="13">
        <v>38300</v>
      </c>
      <c r="H41" s="13">
        <v>80967</v>
      </c>
      <c r="I41" s="13">
        <f t="shared" si="1"/>
        <v>119267</v>
      </c>
      <c r="J41" s="12">
        <v>184709</v>
      </c>
    </row>
    <row r="42" spans="1:10" s="11" customFormat="1" ht="21.95" customHeight="1">
      <c r="A42" s="15">
        <v>1938</v>
      </c>
      <c r="B42" s="14">
        <v>57590</v>
      </c>
      <c r="C42" s="13">
        <v>5995</v>
      </c>
      <c r="D42" s="13">
        <v>3338</v>
      </c>
      <c r="E42" s="13">
        <v>1358</v>
      </c>
      <c r="F42" s="13">
        <f t="shared" si="2"/>
        <v>68281</v>
      </c>
      <c r="G42" s="13">
        <v>41600</v>
      </c>
      <c r="H42" s="13">
        <v>85078</v>
      </c>
      <c r="I42" s="13">
        <f t="shared" si="1"/>
        <v>126678</v>
      </c>
      <c r="J42" s="12">
        <v>194959</v>
      </c>
    </row>
    <row r="43" spans="1:10" s="11" customFormat="1" ht="21.95" customHeight="1">
      <c r="A43" s="15">
        <v>1939</v>
      </c>
      <c r="B43" s="14">
        <v>60944</v>
      </c>
      <c r="C43" s="13">
        <v>6488</v>
      </c>
      <c r="D43" s="13">
        <v>3376</v>
      </c>
      <c r="E43" s="13">
        <v>1235</v>
      </c>
      <c r="F43" s="13">
        <f t="shared" si="2"/>
        <v>72043</v>
      </c>
      <c r="G43" s="13">
        <v>46700</v>
      </c>
      <c r="H43" s="13">
        <v>93392</v>
      </c>
      <c r="I43" s="13">
        <f t="shared" si="1"/>
        <v>140092</v>
      </c>
      <c r="J43" s="12">
        <v>212135</v>
      </c>
    </row>
    <row r="44" spans="1:10" s="11" customFormat="1" ht="21.95" customHeight="1">
      <c r="A44" s="15">
        <v>1940</v>
      </c>
      <c r="B44" s="14">
        <v>62505</v>
      </c>
      <c r="C44" s="13">
        <v>6136</v>
      </c>
      <c r="D44" s="13">
        <v>3297</v>
      </c>
      <c r="E44" s="13">
        <v>1130</v>
      </c>
      <c r="F44" s="13">
        <f t="shared" si="2"/>
        <v>73068</v>
      </c>
      <c r="G44" s="13">
        <v>51200</v>
      </c>
      <c r="H44" s="13">
        <v>95372</v>
      </c>
      <c r="I44" s="13">
        <f t="shared" si="1"/>
        <v>146572</v>
      </c>
      <c r="J44" s="12">
        <v>219640</v>
      </c>
    </row>
    <row r="45" spans="1:10" s="11" customFormat="1" ht="21.95" customHeight="1">
      <c r="A45" s="15">
        <v>1941</v>
      </c>
      <c r="B45" s="14">
        <v>65728</v>
      </c>
      <c r="C45" s="13">
        <v>6679</v>
      </c>
      <c r="D45" s="13">
        <v>3267</v>
      </c>
      <c r="E45" s="13">
        <v>1242</v>
      </c>
      <c r="F45" s="13">
        <f t="shared" si="2"/>
        <v>76916</v>
      </c>
      <c r="G45" s="13">
        <v>53700</v>
      </c>
      <c r="H45" s="13">
        <v>99844</v>
      </c>
      <c r="I45" s="13">
        <f t="shared" si="1"/>
        <v>153544</v>
      </c>
      <c r="J45" s="12">
        <v>230460</v>
      </c>
    </row>
    <row r="46" spans="1:10" s="11" customFormat="1" ht="21.95" customHeight="1">
      <c r="A46" s="15">
        <v>1942</v>
      </c>
      <c r="B46" s="14">
        <v>68125</v>
      </c>
      <c r="C46" s="13">
        <v>6723</v>
      </c>
      <c r="D46" s="13">
        <v>3356</v>
      </c>
      <c r="E46" s="13">
        <v>1148</v>
      </c>
      <c r="F46" s="13">
        <f t="shared" si="2"/>
        <v>79352</v>
      </c>
      <c r="G46" s="13">
        <v>55900</v>
      </c>
      <c r="H46" s="13">
        <v>104648</v>
      </c>
      <c r="I46" s="13">
        <f t="shared" si="1"/>
        <v>160548</v>
      </c>
      <c r="J46" s="12">
        <v>239900</v>
      </c>
    </row>
    <row r="47" spans="1:10" s="11" customFormat="1" ht="21.95" customHeight="1">
      <c r="A47" s="15">
        <v>1943</v>
      </c>
      <c r="B47" s="14">
        <v>68606</v>
      </c>
      <c r="C47" s="13">
        <v>6881</v>
      </c>
      <c r="D47" s="13">
        <v>3312</v>
      </c>
      <c r="E47" s="13">
        <v>1214</v>
      </c>
      <c r="F47" s="13">
        <f t="shared" si="2"/>
        <v>80013</v>
      </c>
      <c r="G47" s="13">
        <v>57900</v>
      </c>
      <c r="H47" s="13">
        <v>109347</v>
      </c>
      <c r="I47" s="13">
        <f t="shared" si="1"/>
        <v>167247</v>
      </c>
      <c r="J47" s="12">
        <v>247260</v>
      </c>
    </row>
    <row r="48" spans="1:10" s="11" customFormat="1" ht="21.95" customHeight="1">
      <c r="A48" s="15">
        <v>1944</v>
      </c>
      <c r="B48" s="14">
        <v>54454</v>
      </c>
      <c r="C48" s="13">
        <v>6720</v>
      </c>
      <c r="D48" s="13">
        <v>3252</v>
      </c>
      <c r="E48" s="13">
        <v>1076</v>
      </c>
      <c r="F48" s="13">
        <f t="shared" si="2"/>
        <v>65502</v>
      </c>
      <c r="G48" s="13">
        <v>59800</v>
      </c>
      <c r="H48" s="13">
        <v>98498</v>
      </c>
      <c r="I48" s="13">
        <f t="shared" si="1"/>
        <v>158298</v>
      </c>
      <c r="J48" s="12">
        <v>223800</v>
      </c>
    </row>
    <row r="49" spans="1:10" s="11" customFormat="1" ht="21.95" customHeight="1">
      <c r="A49" s="15">
        <v>1945</v>
      </c>
      <c r="B49" s="14">
        <v>16596</v>
      </c>
      <c r="C49" s="13">
        <v>4738</v>
      </c>
      <c r="D49" s="13">
        <v>2080</v>
      </c>
      <c r="E49" s="13">
        <v>838</v>
      </c>
      <c r="F49" s="13">
        <f>SUM(B49:E49)</f>
        <v>24252</v>
      </c>
      <c r="G49" s="13">
        <v>24700</v>
      </c>
      <c r="H49" s="13">
        <v>60500</v>
      </c>
      <c r="I49" s="13">
        <f>SUM(G49:H49)</f>
        <v>85200</v>
      </c>
      <c r="J49" s="12">
        <v>109452</v>
      </c>
    </row>
    <row r="50" spans="1:10" s="11" customFormat="1" ht="21.95" customHeight="1">
      <c r="A50" s="15">
        <v>1946</v>
      </c>
      <c r="B50" s="14">
        <v>43273</v>
      </c>
      <c r="C50" s="13">
        <v>4901</v>
      </c>
      <c r="D50" s="13">
        <v>2012</v>
      </c>
      <c r="E50" s="13">
        <v>1402</v>
      </c>
      <c r="F50" s="13">
        <f>SUM(B50:E50)</f>
        <v>51588</v>
      </c>
      <c r="G50" s="13">
        <v>29900</v>
      </c>
      <c r="H50" s="13">
        <v>78500</v>
      </c>
      <c r="I50" s="13">
        <f>SUM(G50:H50)</f>
        <v>108400</v>
      </c>
      <c r="J50" s="12">
        <f>SUM(F50+I50)</f>
        <v>159988</v>
      </c>
    </row>
    <row r="51" spans="1:10" s="11" customFormat="1" ht="21.95" customHeight="1">
      <c r="A51" s="15">
        <v>1947</v>
      </c>
      <c r="B51" s="14">
        <v>49078</v>
      </c>
      <c r="C51" s="13">
        <v>5652</v>
      </c>
      <c r="D51" s="13">
        <v>2319</v>
      </c>
      <c r="E51" s="13">
        <v>1680</v>
      </c>
      <c r="F51" s="13">
        <f>SUM(B51:E51)</f>
        <v>58729</v>
      </c>
      <c r="G51" s="13">
        <v>27400</v>
      </c>
      <c r="H51" s="13">
        <v>74310</v>
      </c>
      <c r="I51" s="13">
        <f>SUM(G51:H51)</f>
        <v>101710</v>
      </c>
      <c r="J51" s="12">
        <f>SUM(F51+I51)</f>
        <v>160439</v>
      </c>
    </row>
    <row r="52" spans="1:10" s="11" customFormat="1" ht="21.95" customHeight="1">
      <c r="A52" s="15">
        <v>1948</v>
      </c>
      <c r="B52" s="14">
        <v>54483</v>
      </c>
      <c r="C52" s="13">
        <v>6237</v>
      </c>
      <c r="D52" s="13">
        <v>2282</v>
      </c>
      <c r="E52" s="13">
        <v>1853</v>
      </c>
      <c r="F52" s="13">
        <f>SUM(B52:E52)</f>
        <v>64855</v>
      </c>
      <c r="G52" s="13">
        <v>28900</v>
      </c>
      <c r="H52" s="13">
        <v>81060</v>
      </c>
      <c r="I52" s="13">
        <f>SUM(G52:H52)</f>
        <v>109960</v>
      </c>
      <c r="J52" s="12">
        <f>SUM(F52+I52)</f>
        <v>174815</v>
      </c>
    </row>
    <row r="53" spans="1:10" s="11" customFormat="1" ht="21.95" customHeight="1">
      <c r="A53" s="15">
        <v>1949</v>
      </c>
      <c r="B53" s="14">
        <v>60741</v>
      </c>
      <c r="C53" s="13">
        <v>7170</v>
      </c>
      <c r="D53" s="13">
        <v>2644</v>
      </c>
      <c r="E53" s="13">
        <v>1709</v>
      </c>
      <c r="F53" s="13">
        <f>SUM(B53:E53)</f>
        <v>72264</v>
      </c>
      <c r="G53" s="13">
        <v>32200</v>
      </c>
      <c r="H53" s="13">
        <v>92720</v>
      </c>
      <c r="I53" s="13">
        <f>SUM(G53:H53)</f>
        <v>124920</v>
      </c>
      <c r="J53" s="12">
        <f>SUM(F53+I53)</f>
        <v>197184</v>
      </c>
    </row>
    <row r="54" spans="1:10" ht="9.75" customHeight="1" thickBot="1">
      <c r="A54" s="5"/>
      <c r="B54" s="10"/>
      <c r="C54" s="8"/>
      <c r="D54" s="9"/>
      <c r="E54" s="9"/>
      <c r="F54" s="6"/>
      <c r="G54" s="8"/>
      <c r="H54" s="7"/>
      <c r="I54" s="6"/>
      <c r="J54" s="5"/>
    </row>
    <row r="55" spans="1:10" ht="21.95" customHeight="1">
      <c r="E55" s="4"/>
    </row>
    <row r="56" spans="1:10" ht="21.95" customHeight="1">
      <c r="A56" s="1" t="s">
        <v>13</v>
      </c>
    </row>
    <row r="57" spans="1:10" ht="21.95" customHeight="1"/>
    <row r="58" spans="1:10" ht="21.95" customHeight="1"/>
    <row r="59" spans="1:10" ht="21.95" customHeight="1"/>
    <row r="60" spans="1:10" ht="21.95" customHeight="1"/>
    <row r="61" spans="1:10" ht="21.95" customHeight="1"/>
    <row r="62" spans="1:10" ht="21.95" customHeight="1"/>
    <row r="63" spans="1:10" ht="21.95" customHeight="1"/>
    <row r="64" spans="1:10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  <row r="89" ht="21.95" customHeight="1"/>
    <row r="90" ht="21.95" customHeight="1"/>
    <row r="91" ht="21.95" customHeight="1"/>
    <row r="92" ht="21.95" customHeight="1"/>
    <row r="93" ht="21.95" customHeight="1"/>
    <row r="94" ht="21.95" customHeight="1"/>
    <row r="95" ht="21.95" customHeight="1"/>
    <row r="96" ht="21.95" customHeight="1"/>
    <row r="97" ht="21.95" customHeight="1"/>
    <row r="98" ht="21.95" customHeight="1"/>
    <row r="99" ht="21.95" customHeight="1"/>
    <row r="100" ht="21.95" customHeight="1"/>
    <row r="101" ht="21.95" customHeight="1"/>
    <row r="102" ht="21.95" customHeight="1"/>
    <row r="103" ht="21.95" customHeight="1"/>
    <row r="104" ht="21.95" customHeight="1"/>
    <row r="105" ht="21.95" customHeight="1"/>
    <row r="106" ht="21.95" customHeight="1"/>
    <row r="107" ht="21.95" customHeight="1"/>
    <row r="108" ht="21.95" customHeight="1"/>
    <row r="109" ht="21.95" customHeight="1"/>
    <row r="110" ht="21.95" customHeight="1"/>
    <row r="111" ht="21.95" customHeight="1"/>
    <row r="112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21.95" customHeight="1"/>
    <row r="124" ht="21.95" customHeight="1"/>
    <row r="125" ht="21.95" customHeight="1"/>
    <row r="126" ht="21.95" customHeight="1"/>
    <row r="127" ht="21.95" customHeight="1"/>
    <row r="128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4" ht="21.95" customHeight="1"/>
    <row r="135" ht="21.95" customHeight="1"/>
    <row r="136" ht="21.95" customHeight="1"/>
    <row r="137" ht="21.95" customHeight="1"/>
    <row r="138" ht="21.95" customHeight="1"/>
    <row r="139" ht="21.95" customHeight="1"/>
    <row r="140" ht="21.95" customHeight="1"/>
    <row r="141" ht="21.95" customHeight="1"/>
    <row r="142" ht="21.95" customHeight="1"/>
    <row r="143" ht="21.95" customHeight="1"/>
    <row r="144" ht="21.95" customHeight="1"/>
    <row r="145" ht="21.95" customHeight="1"/>
    <row r="146" ht="21.95" customHeight="1"/>
    <row r="147" ht="21.95" customHeight="1"/>
    <row r="148" ht="21.95" customHeight="1"/>
    <row r="149" ht="21.95" customHeight="1"/>
    <row r="150" ht="21.95" customHeight="1"/>
    <row r="151" ht="21.95" customHeight="1"/>
    <row r="152" ht="21.95" customHeight="1"/>
    <row r="153" ht="21.95" customHeight="1"/>
    <row r="154" ht="21.95" customHeight="1"/>
    <row r="155" ht="21.95" customHeight="1"/>
    <row r="156" ht="21.95" customHeight="1"/>
    <row r="157" ht="21.95" customHeight="1"/>
    <row r="158" ht="21.95" customHeight="1"/>
    <row r="159" ht="21.95" customHeight="1"/>
    <row r="160" ht="21.95" customHeight="1"/>
    <row r="161" ht="21.95" customHeight="1"/>
    <row r="162" ht="21.95" customHeight="1"/>
    <row r="163" ht="21.95" customHeight="1"/>
    <row r="164" ht="21.95" customHeight="1"/>
    <row r="165" ht="21.95" customHeight="1"/>
    <row r="166" ht="21.95" customHeight="1"/>
    <row r="167" ht="21.95" customHeight="1"/>
    <row r="168" ht="21.95" customHeight="1"/>
    <row r="169" ht="21.95" customHeight="1"/>
    <row r="170" ht="21.95" customHeight="1"/>
    <row r="171" ht="21.95" customHeight="1"/>
    <row r="172" ht="21.95" customHeight="1"/>
    <row r="173" ht="21.95" customHeight="1"/>
    <row r="174" ht="21.95" customHeight="1"/>
    <row r="175" ht="21.95" customHeight="1"/>
    <row r="176" ht="21.95" customHeight="1"/>
    <row r="177" ht="21.95" customHeight="1"/>
    <row r="178" ht="21.95" customHeight="1"/>
    <row r="179" ht="21.95" customHeight="1"/>
    <row r="180" ht="21.95" customHeight="1"/>
    <row r="181" ht="21.95" customHeight="1"/>
    <row r="182" ht="21.95" customHeight="1"/>
    <row r="183" ht="21.95" customHeight="1"/>
    <row r="184" ht="21.95" customHeight="1"/>
    <row r="185" ht="21.95" customHeight="1"/>
    <row r="186" ht="21.95" customHeight="1"/>
    <row r="187" ht="21.95" customHeight="1"/>
    <row r="188" ht="21.95" customHeight="1"/>
    <row r="189" ht="21.95" customHeight="1"/>
    <row r="190" ht="21.95" customHeight="1"/>
    <row r="191" ht="21.95" customHeight="1"/>
    <row r="192" ht="21.95" customHeight="1"/>
    <row r="193" ht="21.95" customHeight="1"/>
    <row r="194" ht="21.95" customHeight="1"/>
    <row r="195" ht="21.95" customHeight="1"/>
    <row r="196" ht="21.95" customHeight="1"/>
    <row r="197" ht="21.95" customHeight="1"/>
    <row r="198" ht="21.95" customHeight="1"/>
    <row r="199" ht="21.95" customHeight="1"/>
    <row r="200" ht="21.95" customHeight="1"/>
    <row r="201" ht="21.95" customHeight="1"/>
    <row r="202" ht="21.95" customHeight="1"/>
    <row r="203" ht="21.95" customHeight="1"/>
    <row r="204" ht="21.95" customHeight="1"/>
    <row r="205" ht="21.95" customHeight="1"/>
    <row r="206" ht="21.95" customHeight="1"/>
    <row r="207" ht="21.95" customHeight="1"/>
    <row r="208" ht="21.95" customHeight="1"/>
    <row r="209" ht="21.95" customHeight="1"/>
    <row r="210" ht="21.95" customHeight="1"/>
    <row r="211" ht="21.95" customHeight="1"/>
    <row r="212" ht="21.95" customHeight="1"/>
    <row r="213" ht="21.95" customHeight="1"/>
    <row r="214" ht="21.95" customHeight="1"/>
    <row r="215" ht="21.95" customHeight="1"/>
    <row r="216" ht="21.95" customHeight="1"/>
    <row r="217" ht="21.95" customHeight="1"/>
    <row r="218" ht="21.95" customHeight="1"/>
    <row r="219" ht="21.95" customHeight="1"/>
    <row r="220" ht="21.95" customHeight="1"/>
    <row r="221" ht="21.95" customHeight="1"/>
    <row r="222" ht="21.95" customHeight="1"/>
    <row r="223" ht="21.95" customHeight="1"/>
    <row r="224" ht="21.95" customHeight="1"/>
    <row r="225" ht="21.95" customHeight="1"/>
    <row r="226" ht="21.95" customHeight="1"/>
    <row r="227" ht="21.95" customHeight="1"/>
    <row r="228" ht="21.95" customHeight="1"/>
    <row r="229" ht="21.95" customHeight="1"/>
    <row r="230" ht="21.95" customHeight="1"/>
    <row r="231" ht="21.95" customHeight="1"/>
    <row r="232" ht="21.95" customHeight="1"/>
    <row r="233" ht="21.95" customHeight="1"/>
    <row r="234" ht="21.95" customHeight="1"/>
    <row r="235" ht="21.95" customHeight="1"/>
    <row r="236" ht="21.95" customHeight="1"/>
    <row r="237" ht="21.95" customHeight="1"/>
    <row r="238" ht="21.95" customHeight="1"/>
    <row r="239" ht="21.95" customHeight="1"/>
    <row r="240" ht="21.95" customHeight="1"/>
    <row r="241" ht="21.95" customHeight="1"/>
    <row r="242" ht="21.95" customHeight="1"/>
    <row r="243" ht="21.95" customHeight="1"/>
    <row r="244" ht="21.95" customHeight="1"/>
    <row r="245" ht="21.95" customHeight="1"/>
    <row r="246" ht="21.95" customHeight="1"/>
    <row r="247" ht="21.95" customHeight="1"/>
    <row r="248" ht="21.95" customHeight="1"/>
    <row r="249" ht="21.95" customHeight="1"/>
    <row r="250" ht="21.95" customHeight="1"/>
    <row r="251" ht="21.95" customHeight="1"/>
    <row r="252" ht="21.95" customHeight="1"/>
    <row r="253" ht="21.95" customHeight="1"/>
    <row r="254" ht="21.95" customHeight="1"/>
    <row r="255" ht="21.95" customHeight="1"/>
    <row r="256" ht="21.95" customHeight="1"/>
    <row r="257" ht="21.95" customHeight="1"/>
    <row r="258" ht="21.95" customHeight="1"/>
    <row r="259" ht="21.95" customHeight="1"/>
    <row r="260" ht="21.95" customHeight="1"/>
    <row r="261" ht="21.95" customHeight="1"/>
    <row r="262" ht="21.95" customHeight="1"/>
    <row r="263" ht="21.95" customHeight="1"/>
    <row r="264" ht="21.95" customHeight="1"/>
    <row r="265" ht="21.95" customHeight="1"/>
    <row r="266" ht="21.95" customHeight="1"/>
    <row r="267" ht="21.95" customHeight="1"/>
    <row r="268" ht="21.95" customHeight="1"/>
    <row r="269" ht="21.95" customHeight="1"/>
    <row r="270" ht="21.95" customHeight="1"/>
    <row r="271" ht="21.95" customHeight="1"/>
    <row r="272" ht="21.95" customHeight="1"/>
    <row r="273" ht="21.95" customHeight="1"/>
    <row r="274" ht="21.95" customHeight="1"/>
    <row r="275" ht="21.95" customHeight="1"/>
    <row r="276" ht="21.95" customHeight="1"/>
    <row r="277" ht="21.95" customHeight="1"/>
    <row r="278" ht="21.95" customHeight="1"/>
    <row r="279" ht="21.95" customHeight="1"/>
    <row r="280" ht="21.95" customHeight="1"/>
    <row r="281" ht="21.95" customHeight="1"/>
    <row r="282" ht="21.95" customHeight="1"/>
    <row r="283" ht="21.95" customHeight="1"/>
    <row r="284" ht="21.95" customHeight="1"/>
    <row r="285" ht="21.95" customHeight="1"/>
    <row r="286" ht="21.95" customHeight="1"/>
    <row r="287" ht="21.95" customHeight="1"/>
    <row r="288" ht="21.95" customHeight="1"/>
    <row r="289" ht="21.95" customHeight="1"/>
    <row r="290" ht="21.95" customHeight="1"/>
    <row r="291" ht="21.95" customHeight="1"/>
    <row r="292" ht="21.95" customHeight="1"/>
    <row r="293" ht="21.95" customHeight="1"/>
    <row r="294" ht="21.95" customHeight="1"/>
    <row r="295" ht="21.95" customHeight="1"/>
    <row r="296" ht="21.95" customHeight="1"/>
    <row r="297" ht="21.95" customHeight="1"/>
    <row r="298" ht="21.95" customHeight="1"/>
    <row r="299" ht="21.95" customHeight="1"/>
    <row r="300" ht="21.95" customHeight="1"/>
    <row r="301" ht="21.95" customHeight="1"/>
    <row r="302" ht="21.95" customHeight="1"/>
    <row r="303" ht="21.95" customHeight="1"/>
    <row r="304" ht="21.95" customHeight="1"/>
    <row r="305" ht="21.95" customHeight="1"/>
    <row r="306" ht="21.95" customHeight="1"/>
    <row r="307" ht="21.95" customHeight="1"/>
    <row r="308" ht="21.95" customHeight="1"/>
    <row r="309" ht="21.95" customHeight="1"/>
    <row r="310" ht="21.95" customHeight="1"/>
    <row r="311" ht="21.95" customHeight="1"/>
    <row r="312" ht="21.95" customHeight="1"/>
    <row r="313" ht="21.95" customHeight="1"/>
    <row r="314" ht="21.95" customHeight="1"/>
    <row r="315" ht="21.95" customHeight="1"/>
    <row r="316" ht="21.95" customHeight="1"/>
    <row r="317" ht="21.95" customHeight="1"/>
    <row r="318" ht="21.95" customHeight="1"/>
    <row r="319" ht="21.95" customHeight="1"/>
    <row r="320" ht="21.95" customHeight="1"/>
    <row r="321" ht="21.95" customHeight="1"/>
    <row r="322" ht="21.95" customHeight="1"/>
    <row r="323" ht="21.95" customHeight="1"/>
    <row r="324" ht="21.95" customHeight="1"/>
  </sheetData>
  <mergeCells count="4">
    <mergeCell ref="G17:H17"/>
    <mergeCell ref="G24:H24"/>
    <mergeCell ref="A2:J2"/>
    <mergeCell ref="A3:J3"/>
  </mergeCells>
  <printOptions horizontalCentered="1"/>
  <pageMargins left="0.46" right="0.19685039370078741" top="0.71" bottom="0.44" header="0.51181102362204722" footer="0.51181102362204722"/>
  <pageSetup paperSize="9" scale="57" orientation="portrait" horizontalDpi="4294967292" verticalDpi="4294967292" r:id="rId1"/>
  <headerFooter alignWithMargins="0">
    <oddFooter>&amp;L&amp;"Arial,Standard"&amp;14Übersichten/Zeitreihen/Internet/&amp;F/&amp;A&amp;R&amp;"Arial,Standard"&amp;14Statistik der Kohlenwirtschaft e.V., Köln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0"/>
  <sheetViews>
    <sheetView tabSelected="1" zoomScale="60" zoomScaleNormal="60" workbookViewId="0">
      <pane ySplit="2070" topLeftCell="A65" activePane="bottomLeft"/>
      <selection pane="bottomLeft" activeCell="J79" sqref="J79"/>
      <selection activeCell="F1" sqref="F1:F1048576"/>
    </sheetView>
  </sheetViews>
  <sheetFormatPr defaultColWidth="11.42578125" defaultRowHeight="12.75"/>
  <cols>
    <col min="1" max="1" width="13.7109375" style="24" customWidth="1"/>
    <col min="2" max="3" width="22.7109375" style="25" customWidth="1"/>
    <col min="4" max="5" width="22.7109375" style="26" customWidth="1"/>
    <col min="6" max="6" width="22.7109375" style="24" hidden="1" customWidth="1"/>
    <col min="7" max="8" width="22.7109375" style="25" customWidth="1"/>
    <col min="9" max="9" width="22.7109375" style="24" hidden="1" customWidth="1"/>
    <col min="10" max="10" width="24" style="24" customWidth="1"/>
    <col min="11" max="16384" width="11.42578125" style="24"/>
  </cols>
  <sheetData>
    <row r="1" spans="1:13" ht="13.5" thickBot="1"/>
    <row r="2" spans="1:13" s="23" customFormat="1" ht="39.950000000000003" customHeight="1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9"/>
    </row>
    <row r="3" spans="1:13" s="22" customFormat="1" ht="32.25" customHeight="1" thickBot="1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2"/>
    </row>
    <row r="4" spans="1:13" s="40" customFormat="1" ht="72" customHeight="1" thickBot="1">
      <c r="A4" s="46" t="s">
        <v>2</v>
      </c>
      <c r="B4" s="44" t="s">
        <v>3</v>
      </c>
      <c r="C4" s="44" t="s">
        <v>4</v>
      </c>
      <c r="D4" s="45" t="s">
        <v>5</v>
      </c>
      <c r="E4" s="45" t="s">
        <v>6</v>
      </c>
      <c r="F4" s="42" t="s">
        <v>7</v>
      </c>
      <c r="G4" s="44" t="s">
        <v>8</v>
      </c>
      <c r="H4" s="43" t="s">
        <v>9</v>
      </c>
      <c r="I4" s="42" t="s">
        <v>10</v>
      </c>
      <c r="J4" s="41" t="s">
        <v>11</v>
      </c>
    </row>
    <row r="5" spans="1:13" s="33" customFormat="1" ht="21.95" customHeight="1">
      <c r="A5" s="38">
        <v>1950</v>
      </c>
      <c r="B5" s="37">
        <v>63676.796000000002</v>
      </c>
      <c r="C5" s="35">
        <v>7584.6490000000003</v>
      </c>
      <c r="D5" s="35">
        <v>2908.076</v>
      </c>
      <c r="E5" s="35">
        <v>1671.338</v>
      </c>
      <c r="F5" s="34">
        <f t="shared" ref="F5:F48" si="0">B5+C5+D5+E5</f>
        <v>75840.859000000011</v>
      </c>
      <c r="G5" s="35">
        <v>36200</v>
      </c>
      <c r="H5" s="35">
        <v>100850</v>
      </c>
      <c r="I5" s="34">
        <v>137050</v>
      </c>
      <c r="J5" s="39">
        <f t="shared" ref="J5:J48" si="1">F5+I5</f>
        <v>212890.859</v>
      </c>
    </row>
    <row r="6" spans="1:13" s="33" customFormat="1" ht="21.95" customHeight="1">
      <c r="A6" s="38">
        <v>1951</v>
      </c>
      <c r="B6" s="37">
        <v>69200.19</v>
      </c>
      <c r="C6" s="35">
        <v>8189.1170000000002</v>
      </c>
      <c r="D6" s="35">
        <v>3179.1010000000001</v>
      </c>
      <c r="E6" s="35">
        <v>2552.8890000000001</v>
      </c>
      <c r="F6" s="34">
        <f t="shared" si="0"/>
        <v>83121.296999999991</v>
      </c>
      <c r="G6" s="35">
        <v>39700</v>
      </c>
      <c r="H6" s="35">
        <v>111552</v>
      </c>
      <c r="I6" s="34">
        <v>151252</v>
      </c>
      <c r="J6" s="39">
        <f t="shared" si="1"/>
        <v>234373.29699999999</v>
      </c>
    </row>
    <row r="7" spans="1:13" s="33" customFormat="1" ht="21.95" customHeight="1">
      <c r="A7" s="38">
        <v>1952</v>
      </c>
      <c r="B7" s="37">
        <v>71394.148000000001</v>
      </c>
      <c r="C7" s="35">
        <v>6533.1570000000002</v>
      </c>
      <c r="D7" s="35">
        <v>3080.636</v>
      </c>
      <c r="E7" s="35">
        <v>2356.5419999999999</v>
      </c>
      <c r="F7" s="34">
        <f t="shared" si="0"/>
        <v>83364.483000000007</v>
      </c>
      <c r="G7" s="35">
        <v>41800</v>
      </c>
      <c r="H7" s="35">
        <v>116662</v>
      </c>
      <c r="I7" s="34">
        <v>158462</v>
      </c>
      <c r="J7" s="39">
        <f t="shared" si="1"/>
        <v>241826.48300000001</v>
      </c>
    </row>
    <row r="8" spans="1:13" s="33" customFormat="1" ht="21.95" customHeight="1">
      <c r="A8" s="38">
        <v>1953</v>
      </c>
      <c r="B8" s="37">
        <v>73427.7</v>
      </c>
      <c r="C8" s="35">
        <v>5682.1440000000002</v>
      </c>
      <c r="D8" s="35">
        <v>3276.9430000000002</v>
      </c>
      <c r="E8" s="35">
        <v>2167.0500000000002</v>
      </c>
      <c r="F8" s="34">
        <f t="shared" si="0"/>
        <v>84553.837</v>
      </c>
      <c r="G8" s="35">
        <v>48200</v>
      </c>
      <c r="H8" s="35">
        <v>124552</v>
      </c>
      <c r="I8" s="34">
        <v>172752</v>
      </c>
      <c r="J8" s="39">
        <f t="shared" si="1"/>
        <v>257305.837</v>
      </c>
    </row>
    <row r="9" spans="1:13" s="33" customFormat="1" ht="21.95" customHeight="1">
      <c r="A9" s="38">
        <v>1954</v>
      </c>
      <c r="B9" s="37">
        <v>75697.888000000006</v>
      </c>
      <c r="C9" s="35">
        <v>6000.7420000000002</v>
      </c>
      <c r="D9" s="35">
        <v>3267.7689999999998</v>
      </c>
      <c r="E9" s="35">
        <v>2846.2539999999999</v>
      </c>
      <c r="F9" s="34">
        <f t="shared" si="0"/>
        <v>87812.653000000006</v>
      </c>
      <c r="G9" s="35">
        <v>53800</v>
      </c>
      <c r="H9" s="35">
        <v>128113</v>
      </c>
      <c r="I9" s="34">
        <v>181913</v>
      </c>
      <c r="J9" s="39">
        <f t="shared" si="1"/>
        <v>269725.65299999999</v>
      </c>
      <c r="M9" s="33" t="s">
        <v>12</v>
      </c>
    </row>
    <row r="10" spans="1:13" s="33" customFormat="1" ht="21.95" customHeight="1">
      <c r="A10" s="38">
        <v>1955</v>
      </c>
      <c r="B10" s="37">
        <v>77774.831000000006</v>
      </c>
      <c r="C10" s="35">
        <v>6491.482</v>
      </c>
      <c r="D10" s="35">
        <v>3405.498</v>
      </c>
      <c r="E10" s="35">
        <v>2665.57</v>
      </c>
      <c r="F10" s="34">
        <f t="shared" si="0"/>
        <v>90337.381000000023</v>
      </c>
      <c r="G10" s="35">
        <v>60600</v>
      </c>
      <c r="H10" s="35">
        <v>140012</v>
      </c>
      <c r="I10" s="34">
        <v>200612</v>
      </c>
      <c r="J10" s="39">
        <f t="shared" si="1"/>
        <v>290949.38100000005</v>
      </c>
    </row>
    <row r="11" spans="1:13" s="33" customFormat="1" ht="21.95" customHeight="1">
      <c r="A11" s="38">
        <v>1956</v>
      </c>
      <c r="B11" s="37">
        <v>82128.13</v>
      </c>
      <c r="C11" s="35">
        <v>6716.4059999999999</v>
      </c>
      <c r="D11" s="35">
        <v>3567.0920000000001</v>
      </c>
      <c r="E11" s="35">
        <v>2823.123</v>
      </c>
      <c r="F11" s="34">
        <f t="shared" si="0"/>
        <v>95234.751000000018</v>
      </c>
      <c r="G11" s="35">
        <v>63800</v>
      </c>
      <c r="H11" s="35">
        <v>142066</v>
      </c>
      <c r="I11" s="34">
        <v>205866</v>
      </c>
      <c r="J11" s="39">
        <f t="shared" si="1"/>
        <v>301100.75100000005</v>
      </c>
    </row>
    <row r="12" spans="1:13" s="33" customFormat="1" ht="21.95" customHeight="1">
      <c r="A12" s="38">
        <v>1957</v>
      </c>
      <c r="B12" s="37">
        <v>83359.588000000003</v>
      </c>
      <c r="C12" s="35">
        <v>6659.4309999999996</v>
      </c>
      <c r="D12" s="35">
        <v>3520.415</v>
      </c>
      <c r="E12" s="35">
        <v>3271.6489999999999</v>
      </c>
      <c r="F12" s="34">
        <f t="shared" si="0"/>
        <v>96811.082999999999</v>
      </c>
      <c r="G12" s="35">
        <v>68700</v>
      </c>
      <c r="H12" s="35">
        <v>143895</v>
      </c>
      <c r="I12" s="34">
        <v>212595</v>
      </c>
      <c r="J12" s="39">
        <f t="shared" si="1"/>
        <v>309406.08299999998</v>
      </c>
    </row>
    <row r="13" spans="1:13" s="33" customFormat="1" ht="21.95" customHeight="1">
      <c r="A13" s="38">
        <v>1958</v>
      </c>
      <c r="B13" s="37">
        <v>80119.051000000007</v>
      </c>
      <c r="C13" s="35">
        <v>6766.6019999999999</v>
      </c>
      <c r="D13" s="35">
        <v>3495.2170000000001</v>
      </c>
      <c r="E13" s="35">
        <v>3106.2440000000001</v>
      </c>
      <c r="F13" s="34">
        <f t="shared" si="0"/>
        <v>93487.114000000016</v>
      </c>
      <c r="G13" s="35">
        <v>70900</v>
      </c>
      <c r="H13" s="35">
        <v>144070</v>
      </c>
      <c r="I13" s="34">
        <v>214970</v>
      </c>
      <c r="J13" s="39">
        <f t="shared" si="1"/>
        <v>308457.114</v>
      </c>
    </row>
    <row r="14" spans="1:13" s="33" customFormat="1" ht="21.95" customHeight="1">
      <c r="A14" s="38">
        <v>1959</v>
      </c>
      <c r="B14" s="37">
        <v>79806.827000000005</v>
      </c>
      <c r="C14" s="35">
        <v>6461.2709999999997</v>
      </c>
      <c r="D14" s="35">
        <v>3602.0990000000002</v>
      </c>
      <c r="E14" s="35">
        <v>3561.3910000000001</v>
      </c>
      <c r="F14" s="34">
        <f t="shared" si="0"/>
        <v>93431.588000000003</v>
      </c>
      <c r="G14" s="35">
        <v>72800</v>
      </c>
      <c r="H14" s="35">
        <v>141983</v>
      </c>
      <c r="I14" s="34">
        <v>214783</v>
      </c>
      <c r="J14" s="39">
        <f t="shared" si="1"/>
        <v>308214.58799999999</v>
      </c>
    </row>
    <row r="15" spans="1:13" s="33" customFormat="1" ht="21.95" customHeight="1">
      <c r="A15" s="38">
        <v>1960</v>
      </c>
      <c r="B15" s="37">
        <v>81381</v>
      </c>
      <c r="C15" s="35">
        <v>6759.1130000000003</v>
      </c>
      <c r="D15" s="35">
        <v>3739.1410000000001</v>
      </c>
      <c r="E15" s="35">
        <v>4258.835</v>
      </c>
      <c r="F15" s="34">
        <f t="shared" si="0"/>
        <v>96138.089000000007</v>
      </c>
      <c r="G15" s="35">
        <v>83600</v>
      </c>
      <c r="H15" s="35">
        <v>141900</v>
      </c>
      <c r="I15" s="34">
        <v>225465</v>
      </c>
      <c r="J15" s="39">
        <f t="shared" si="1"/>
        <v>321603.08900000004</v>
      </c>
    </row>
    <row r="16" spans="1:13" s="33" customFormat="1" ht="21.95" customHeight="1">
      <c r="A16" s="38">
        <v>1961</v>
      </c>
      <c r="B16" s="37">
        <v>82258.16</v>
      </c>
      <c r="C16" s="35">
        <v>6780.56</v>
      </c>
      <c r="D16" s="35">
        <v>3599.9490000000001</v>
      </c>
      <c r="E16" s="35">
        <v>4555.326</v>
      </c>
      <c r="F16" s="34">
        <f t="shared" si="0"/>
        <v>97193.994999999995</v>
      </c>
      <c r="G16" s="35">
        <v>95800</v>
      </c>
      <c r="H16" s="35">
        <v>141100</v>
      </c>
      <c r="I16" s="34">
        <v>236926</v>
      </c>
      <c r="J16" s="39">
        <f t="shared" si="1"/>
        <v>334119.995</v>
      </c>
    </row>
    <row r="17" spans="1:10" s="33" customFormat="1" ht="21.95" customHeight="1">
      <c r="A17" s="38">
        <v>1962</v>
      </c>
      <c r="B17" s="37">
        <v>85368.707999999999</v>
      </c>
      <c r="C17" s="35">
        <v>6861.9549999999999</v>
      </c>
      <c r="D17" s="35">
        <v>3759.91</v>
      </c>
      <c r="E17" s="35">
        <v>5259.9359999999997</v>
      </c>
      <c r="F17" s="34">
        <f t="shared" si="0"/>
        <v>101250.50900000001</v>
      </c>
      <c r="G17" s="35">
        <v>104800</v>
      </c>
      <c r="H17" s="35">
        <v>142200</v>
      </c>
      <c r="I17" s="34">
        <v>246992</v>
      </c>
      <c r="J17" s="39">
        <f t="shared" si="1"/>
        <v>348242.50900000002</v>
      </c>
    </row>
    <row r="18" spans="1:10" s="33" customFormat="1" ht="21.95" customHeight="1">
      <c r="A18" s="38">
        <v>1963</v>
      </c>
      <c r="B18" s="37">
        <v>90140.615999999995</v>
      </c>
      <c r="C18" s="35">
        <v>6789.4939999999997</v>
      </c>
      <c r="D18" s="35">
        <v>4076.085</v>
      </c>
      <c r="E18" s="35">
        <v>5652.4589999999998</v>
      </c>
      <c r="F18" s="34">
        <f t="shared" si="0"/>
        <v>106658.65400000001</v>
      </c>
      <c r="G18" s="35">
        <v>108700</v>
      </c>
      <c r="H18" s="35">
        <v>145500</v>
      </c>
      <c r="I18" s="34">
        <v>254219</v>
      </c>
      <c r="J18" s="39">
        <f t="shared" si="1"/>
        <v>360877.65399999998</v>
      </c>
    </row>
    <row r="19" spans="1:10" s="33" customFormat="1" ht="21.95" customHeight="1">
      <c r="A19" s="38">
        <v>1964</v>
      </c>
      <c r="B19" s="37">
        <v>94604.85</v>
      </c>
      <c r="C19" s="35">
        <v>6784.94</v>
      </c>
      <c r="D19" s="35">
        <v>4264.5820000000003</v>
      </c>
      <c r="E19" s="35">
        <v>5290.2529999999997</v>
      </c>
      <c r="F19" s="34">
        <f t="shared" si="0"/>
        <v>110944.625</v>
      </c>
      <c r="G19" s="35">
        <v>114200</v>
      </c>
      <c r="H19" s="35">
        <v>142700</v>
      </c>
      <c r="I19" s="34">
        <v>256926</v>
      </c>
      <c r="J19" s="39">
        <f t="shared" si="1"/>
        <v>367870.625</v>
      </c>
    </row>
    <row r="20" spans="1:10" s="33" customFormat="1" ht="21.95" customHeight="1">
      <c r="A20" s="38">
        <v>1965</v>
      </c>
      <c r="B20" s="37">
        <v>86461.728000000003</v>
      </c>
      <c r="C20" s="35">
        <v>6249.5879999999997</v>
      </c>
      <c r="D20" s="35">
        <v>4398.99</v>
      </c>
      <c r="E20" s="35">
        <v>4795.491</v>
      </c>
      <c r="F20" s="34">
        <f t="shared" si="0"/>
        <v>101905.79700000001</v>
      </c>
      <c r="G20" s="35">
        <v>112500</v>
      </c>
      <c r="H20" s="35">
        <v>138300</v>
      </c>
      <c r="I20" s="34">
        <v>250839</v>
      </c>
      <c r="J20" s="39">
        <f t="shared" si="1"/>
        <v>352744.79700000002</v>
      </c>
    </row>
    <row r="21" spans="1:10" s="33" customFormat="1" ht="21.95" customHeight="1">
      <c r="A21" s="38">
        <v>1966</v>
      </c>
      <c r="B21" s="37">
        <v>83555.631999999998</v>
      </c>
      <c r="C21" s="35">
        <v>5880.1040000000003</v>
      </c>
      <c r="D21" s="35">
        <v>4246.7539999999999</v>
      </c>
      <c r="E21" s="35">
        <v>4405.4309999999996</v>
      </c>
      <c r="F21" s="34">
        <f t="shared" si="0"/>
        <v>98087.921000000002</v>
      </c>
      <c r="G21" s="35">
        <v>115300</v>
      </c>
      <c r="H21" s="35">
        <v>133700</v>
      </c>
      <c r="I21" s="34">
        <v>249040</v>
      </c>
      <c r="J21" s="39">
        <f t="shared" si="1"/>
        <v>347127.92099999997</v>
      </c>
    </row>
    <row r="22" spans="1:10" s="33" customFormat="1" ht="21.95" customHeight="1">
      <c r="A22" s="38">
        <v>1967</v>
      </c>
      <c r="B22" s="37">
        <v>83040.990999999995</v>
      </c>
      <c r="C22" s="35">
        <v>5149.4870000000001</v>
      </c>
      <c r="D22" s="35">
        <v>3755.9369999999999</v>
      </c>
      <c r="E22" s="35">
        <v>4819.5429999999997</v>
      </c>
      <c r="F22" s="34">
        <f t="shared" si="0"/>
        <v>96765.957999999999</v>
      </c>
      <c r="G22" s="35">
        <v>115900</v>
      </c>
      <c r="H22" s="35">
        <v>126100</v>
      </c>
      <c r="I22" s="34">
        <v>242027</v>
      </c>
      <c r="J22" s="39">
        <f t="shared" si="1"/>
        <v>338792.95799999998</v>
      </c>
    </row>
    <row r="23" spans="1:10" s="33" customFormat="1" ht="21.95" customHeight="1">
      <c r="A23" s="38">
        <v>1968</v>
      </c>
      <c r="B23" s="37">
        <v>87870.881999999998</v>
      </c>
      <c r="C23" s="35">
        <v>4770.4160000000002</v>
      </c>
      <c r="D23" s="35">
        <v>3923.7759999999998</v>
      </c>
      <c r="E23" s="35">
        <v>4951.2110000000002</v>
      </c>
      <c r="F23" s="34">
        <f t="shared" si="0"/>
        <v>101516.28499999999</v>
      </c>
      <c r="G23" s="35">
        <v>121700</v>
      </c>
      <c r="H23" s="35">
        <v>125400</v>
      </c>
      <c r="I23" s="34">
        <v>247113</v>
      </c>
      <c r="J23" s="39">
        <f t="shared" si="1"/>
        <v>348629.28499999997</v>
      </c>
    </row>
    <row r="24" spans="1:10" s="33" customFormat="1" ht="21.95" customHeight="1">
      <c r="A24" s="38">
        <v>1969</v>
      </c>
      <c r="B24" s="37">
        <v>92709.58</v>
      </c>
      <c r="C24" s="35">
        <v>5518.6090000000004</v>
      </c>
      <c r="D24" s="35">
        <v>3942.2310000000002</v>
      </c>
      <c r="E24" s="35">
        <v>5253.7719999999999</v>
      </c>
      <c r="F24" s="34">
        <f t="shared" si="0"/>
        <v>107424.192</v>
      </c>
      <c r="G24" s="35">
        <v>128100</v>
      </c>
      <c r="H24" s="35">
        <v>126500</v>
      </c>
      <c r="I24" s="34">
        <v>254553</v>
      </c>
      <c r="J24" s="39">
        <f t="shared" si="1"/>
        <v>361977.19199999998</v>
      </c>
    </row>
    <row r="25" spans="1:10" s="33" customFormat="1" ht="21.95" customHeight="1">
      <c r="A25" s="38">
        <v>1970</v>
      </c>
      <c r="B25" s="37">
        <v>93034.225000000006</v>
      </c>
      <c r="C25" s="35">
        <v>5464.2640000000001</v>
      </c>
      <c r="D25" s="35">
        <v>4071.0610000000001</v>
      </c>
      <c r="E25" s="35">
        <v>5196.317</v>
      </c>
      <c r="F25" s="34">
        <f t="shared" si="0"/>
        <v>107765.867</v>
      </c>
      <c r="G25" s="35">
        <v>134300</v>
      </c>
      <c r="H25" s="35">
        <v>127200</v>
      </c>
      <c r="I25" s="34">
        <v>261480</v>
      </c>
      <c r="J25" s="39">
        <f t="shared" si="1"/>
        <v>369245.86699999997</v>
      </c>
    </row>
    <row r="26" spans="1:10" s="33" customFormat="1" ht="21.95" customHeight="1">
      <c r="A26" s="38">
        <v>1971</v>
      </c>
      <c r="B26" s="37">
        <v>90516.638000000006</v>
      </c>
      <c r="C26" s="35">
        <v>4771.5339999999997</v>
      </c>
      <c r="D26" s="35">
        <v>3909.0079999999998</v>
      </c>
      <c r="E26" s="35">
        <v>5280.9129999999996</v>
      </c>
      <c r="F26" s="34">
        <f t="shared" si="0"/>
        <v>104478.09300000001</v>
      </c>
      <c r="G26" s="35">
        <v>135400</v>
      </c>
      <c r="H26" s="35">
        <v>122900</v>
      </c>
      <c r="I26" s="34">
        <v>258261</v>
      </c>
      <c r="J26" s="39">
        <f t="shared" si="1"/>
        <v>362739.09299999999</v>
      </c>
    </row>
    <row r="27" spans="1:10" s="33" customFormat="1" ht="21.95" customHeight="1">
      <c r="A27" s="38">
        <v>1972</v>
      </c>
      <c r="B27" s="37">
        <v>95726.839000000007</v>
      </c>
      <c r="C27" s="35">
        <v>4792.5559999999996</v>
      </c>
      <c r="D27" s="35">
        <v>3704.7719999999999</v>
      </c>
      <c r="E27" s="35">
        <v>6191.1009999999997</v>
      </c>
      <c r="F27" s="34">
        <f t="shared" si="0"/>
        <v>110415.268</v>
      </c>
      <c r="G27" s="35">
        <v>132100</v>
      </c>
      <c r="H27" s="35">
        <v>116400</v>
      </c>
      <c r="I27" s="34">
        <v>248499</v>
      </c>
      <c r="J27" s="39">
        <f t="shared" si="1"/>
        <v>358914.26799999998</v>
      </c>
    </row>
    <row r="28" spans="1:10" s="33" customFormat="1" ht="21.95" customHeight="1">
      <c r="A28" s="38">
        <v>1973</v>
      </c>
      <c r="B28" s="37">
        <v>101733</v>
      </c>
      <c r="C28" s="35">
        <v>5981</v>
      </c>
      <c r="D28" s="35">
        <v>3583</v>
      </c>
      <c r="E28" s="35">
        <v>7361</v>
      </c>
      <c r="F28" s="34">
        <f t="shared" si="0"/>
        <v>118658</v>
      </c>
      <c r="G28" s="35">
        <v>135300</v>
      </c>
      <c r="H28" s="35">
        <v>111000</v>
      </c>
      <c r="I28" s="34">
        <v>246313</v>
      </c>
      <c r="J28" s="39">
        <f t="shared" si="1"/>
        <v>364971</v>
      </c>
    </row>
    <row r="29" spans="1:10" s="33" customFormat="1" ht="21.95" customHeight="1">
      <c r="A29" s="38">
        <v>1974</v>
      </c>
      <c r="B29" s="37">
        <v>109507</v>
      </c>
      <c r="C29" s="35">
        <v>5251</v>
      </c>
      <c r="D29" s="35">
        <v>3371</v>
      </c>
      <c r="E29" s="35">
        <v>7915</v>
      </c>
      <c r="F29" s="34">
        <f t="shared" si="0"/>
        <v>126044</v>
      </c>
      <c r="G29" s="35">
        <v>133500</v>
      </c>
      <c r="H29" s="35">
        <v>110100</v>
      </c>
      <c r="I29" s="34">
        <v>243554</v>
      </c>
      <c r="J29" s="39">
        <f t="shared" si="1"/>
        <v>369598</v>
      </c>
    </row>
    <row r="30" spans="1:10" s="33" customFormat="1" ht="21.95" customHeight="1">
      <c r="A30" s="38">
        <v>1975</v>
      </c>
      <c r="B30" s="37">
        <v>107426</v>
      </c>
      <c r="C30" s="35">
        <v>4858</v>
      </c>
      <c r="D30" s="35">
        <v>3052</v>
      </c>
      <c r="E30" s="35">
        <v>8041</v>
      </c>
      <c r="F30" s="34">
        <f t="shared" si="0"/>
        <v>123377</v>
      </c>
      <c r="G30" s="35">
        <v>139900</v>
      </c>
      <c r="H30" s="35">
        <v>106800</v>
      </c>
      <c r="I30" s="34">
        <v>246706</v>
      </c>
      <c r="J30" s="39">
        <f t="shared" si="1"/>
        <v>370083</v>
      </c>
    </row>
    <row r="31" spans="1:10" s="33" customFormat="1" ht="21.95" customHeight="1">
      <c r="A31" s="38">
        <v>1976</v>
      </c>
      <c r="B31" s="37">
        <v>119103</v>
      </c>
      <c r="C31" s="35">
        <v>4575</v>
      </c>
      <c r="D31" s="35">
        <v>2926</v>
      </c>
      <c r="E31" s="35">
        <v>7931</v>
      </c>
      <c r="F31" s="34">
        <f t="shared" si="0"/>
        <v>134535</v>
      </c>
      <c r="G31" s="35">
        <v>143600</v>
      </c>
      <c r="H31" s="35">
        <v>103300</v>
      </c>
      <c r="I31" s="34">
        <v>246897</v>
      </c>
      <c r="J31" s="39">
        <f t="shared" si="1"/>
        <v>381432</v>
      </c>
    </row>
    <row r="32" spans="1:10" s="33" customFormat="1" ht="21.95" customHeight="1">
      <c r="A32" s="38">
        <v>1977</v>
      </c>
      <c r="B32" s="37">
        <v>107820</v>
      </c>
      <c r="C32" s="35">
        <v>4596</v>
      </c>
      <c r="D32" s="35">
        <v>2932</v>
      </c>
      <c r="E32" s="35">
        <v>7600</v>
      </c>
      <c r="F32" s="34">
        <f t="shared" si="0"/>
        <v>122948</v>
      </c>
      <c r="G32" s="35">
        <v>149000</v>
      </c>
      <c r="H32" s="35">
        <v>104700</v>
      </c>
      <c r="I32" s="34">
        <v>253705</v>
      </c>
      <c r="J32" s="39">
        <f t="shared" si="1"/>
        <v>376653</v>
      </c>
    </row>
    <row r="33" spans="1:10" s="33" customFormat="1" ht="21.95" customHeight="1">
      <c r="A33" s="38">
        <v>1978</v>
      </c>
      <c r="B33" s="37">
        <v>109238</v>
      </c>
      <c r="C33" s="35">
        <v>4227</v>
      </c>
      <c r="D33" s="35">
        <v>2809</v>
      </c>
      <c r="E33" s="35">
        <v>7313</v>
      </c>
      <c r="F33" s="34">
        <f t="shared" si="0"/>
        <v>123587</v>
      </c>
      <c r="G33" s="35">
        <v>149400</v>
      </c>
      <c r="H33" s="35">
        <v>103900</v>
      </c>
      <c r="I33" s="34">
        <v>253264</v>
      </c>
      <c r="J33" s="39">
        <f t="shared" si="1"/>
        <v>376851</v>
      </c>
    </row>
    <row r="34" spans="1:10" s="33" customFormat="1" ht="21.95" customHeight="1">
      <c r="A34" s="38">
        <v>1979</v>
      </c>
      <c r="B34" s="37">
        <v>116363</v>
      </c>
      <c r="C34" s="35">
        <v>4397</v>
      </c>
      <c r="D34" s="35">
        <v>2836</v>
      </c>
      <c r="E34" s="35">
        <v>7012</v>
      </c>
      <c r="F34" s="34">
        <f t="shared" si="0"/>
        <v>130608</v>
      </c>
      <c r="G34" s="35">
        <v>155100</v>
      </c>
      <c r="H34" s="35">
        <v>101000</v>
      </c>
      <c r="I34" s="34">
        <v>256063</v>
      </c>
      <c r="J34" s="39">
        <f t="shared" si="1"/>
        <v>386671</v>
      </c>
    </row>
    <row r="35" spans="1:10" s="33" customFormat="1" ht="21.95" customHeight="1">
      <c r="A35" s="38">
        <v>1980</v>
      </c>
      <c r="B35" s="37">
        <v>117652</v>
      </c>
      <c r="C35" s="35">
        <v>4172</v>
      </c>
      <c r="D35" s="35">
        <v>2648</v>
      </c>
      <c r="E35" s="35">
        <v>5390</v>
      </c>
      <c r="F35" s="34">
        <f t="shared" si="0"/>
        <v>129862</v>
      </c>
      <c r="G35" s="35">
        <v>161749.64600000001</v>
      </c>
      <c r="H35" s="35">
        <v>96347.1</v>
      </c>
      <c r="I35" s="34">
        <f t="shared" ref="I35:I48" si="2">G35+H35</f>
        <v>258096.74600000001</v>
      </c>
      <c r="J35" s="39">
        <f t="shared" si="1"/>
        <v>387958.74600000004</v>
      </c>
    </row>
    <row r="36" spans="1:10" s="33" customFormat="1" ht="21.95" customHeight="1">
      <c r="A36" s="38">
        <v>1981</v>
      </c>
      <c r="B36" s="37">
        <v>119471</v>
      </c>
      <c r="C36" s="35">
        <v>4185</v>
      </c>
      <c r="D36" s="35">
        <v>2457</v>
      </c>
      <c r="E36" s="35">
        <v>4536</v>
      </c>
      <c r="F36" s="34">
        <f t="shared" si="0"/>
        <v>130649</v>
      </c>
      <c r="G36" s="35">
        <v>168038.36799999999</v>
      </c>
      <c r="H36" s="35">
        <v>98696</v>
      </c>
      <c r="I36" s="34">
        <f t="shared" si="2"/>
        <v>266734.36800000002</v>
      </c>
      <c r="J36" s="39">
        <f t="shared" si="1"/>
        <v>397383.36800000002</v>
      </c>
    </row>
    <row r="37" spans="1:10" s="33" customFormat="1" ht="21.95" customHeight="1">
      <c r="A37" s="38">
        <v>1982</v>
      </c>
      <c r="B37" s="37">
        <v>117229</v>
      </c>
      <c r="C37" s="35">
        <v>4529</v>
      </c>
      <c r="D37" s="35">
        <v>2384</v>
      </c>
      <c r="E37" s="35">
        <v>3210</v>
      </c>
      <c r="F37" s="34">
        <f t="shared" si="0"/>
        <v>127352</v>
      </c>
      <c r="G37" s="35">
        <v>173708.39199999999</v>
      </c>
      <c r="H37" s="35">
        <v>102329.99</v>
      </c>
      <c r="I37" s="34">
        <f t="shared" si="2"/>
        <v>276038.38199999998</v>
      </c>
      <c r="J37" s="39">
        <f t="shared" si="1"/>
        <v>403390.38199999998</v>
      </c>
    </row>
    <row r="38" spans="1:10" s="33" customFormat="1" ht="21.95" customHeight="1">
      <c r="A38" s="38">
        <v>1983</v>
      </c>
      <c r="B38" s="37">
        <v>117391</v>
      </c>
      <c r="C38" s="35">
        <v>4574</v>
      </c>
      <c r="D38" s="35">
        <v>2333</v>
      </c>
      <c r="E38" s="35">
        <v>67</v>
      </c>
      <c r="F38" s="34">
        <f t="shared" si="0"/>
        <v>124365</v>
      </c>
      <c r="G38" s="35">
        <v>172640.41899999999</v>
      </c>
      <c r="H38" s="35">
        <v>105328</v>
      </c>
      <c r="I38" s="34">
        <f t="shared" si="2"/>
        <v>277968.41899999999</v>
      </c>
      <c r="J38" s="39">
        <f t="shared" si="1"/>
        <v>402333.41899999999</v>
      </c>
    </row>
    <row r="39" spans="1:10" s="33" customFormat="1" ht="21.95" customHeight="1">
      <c r="A39" s="38">
        <v>1984</v>
      </c>
      <c r="B39" s="37">
        <v>120571</v>
      </c>
      <c r="C39" s="35">
        <v>4230</v>
      </c>
      <c r="D39" s="35">
        <v>1847</v>
      </c>
      <c r="E39" s="35">
        <v>55</v>
      </c>
      <c r="F39" s="34">
        <f t="shared" si="0"/>
        <v>126703</v>
      </c>
      <c r="G39" s="35">
        <v>185240.88099999999</v>
      </c>
      <c r="H39" s="35">
        <v>111100.054</v>
      </c>
      <c r="I39" s="34">
        <f t="shared" si="2"/>
        <v>296340.935</v>
      </c>
      <c r="J39" s="39">
        <f t="shared" si="1"/>
        <v>423043.935</v>
      </c>
    </row>
    <row r="40" spans="1:10" s="33" customFormat="1" ht="21.95" customHeight="1">
      <c r="A40" s="38">
        <v>1985</v>
      </c>
      <c r="B40" s="37">
        <v>114503</v>
      </c>
      <c r="C40" s="35">
        <v>4314</v>
      </c>
      <c r="D40" s="35">
        <v>1867</v>
      </c>
      <c r="E40" s="35">
        <v>34</v>
      </c>
      <c r="F40" s="34">
        <f t="shared" si="0"/>
        <v>120718</v>
      </c>
      <c r="G40" s="35">
        <v>196816.236</v>
      </c>
      <c r="H40" s="35">
        <v>115339.51700000001</v>
      </c>
      <c r="I40" s="34">
        <f t="shared" si="2"/>
        <v>312155.75300000003</v>
      </c>
      <c r="J40" s="39">
        <f t="shared" si="1"/>
        <v>432873.75300000003</v>
      </c>
    </row>
    <row r="41" spans="1:10" s="33" customFormat="1" ht="21.95" customHeight="1">
      <c r="A41" s="38">
        <v>1986</v>
      </c>
      <c r="B41" s="37">
        <v>108651</v>
      </c>
      <c r="C41" s="35">
        <v>3922</v>
      </c>
      <c r="D41" s="35">
        <v>1753</v>
      </c>
      <c r="E41" s="35">
        <v>34</v>
      </c>
      <c r="F41" s="34">
        <f t="shared" si="0"/>
        <v>114360</v>
      </c>
      <c r="G41" s="35">
        <v>196423.14300000001</v>
      </c>
      <c r="H41" s="35">
        <v>114838</v>
      </c>
      <c r="I41" s="34">
        <f t="shared" si="2"/>
        <v>311261.14300000004</v>
      </c>
      <c r="J41" s="39">
        <f t="shared" si="1"/>
        <v>425621.14300000004</v>
      </c>
    </row>
    <row r="42" spans="1:10" s="33" customFormat="1" ht="21.95" customHeight="1">
      <c r="A42" s="38">
        <v>1987</v>
      </c>
      <c r="B42" s="37">
        <v>103614</v>
      </c>
      <c r="C42" s="35">
        <v>3788</v>
      </c>
      <c r="D42" s="35">
        <v>1411</v>
      </c>
      <c r="E42" s="35">
        <v>39</v>
      </c>
      <c r="F42" s="34">
        <f t="shared" si="0"/>
        <v>108852</v>
      </c>
      <c r="G42" s="35">
        <v>196347.72</v>
      </c>
      <c r="H42" s="35">
        <v>112397</v>
      </c>
      <c r="I42" s="34">
        <f t="shared" si="2"/>
        <v>308744.71999999997</v>
      </c>
      <c r="J42" s="39">
        <f t="shared" si="1"/>
        <v>417596.72</v>
      </c>
    </row>
    <row r="43" spans="1:10" s="33" customFormat="1" ht="21.95" customHeight="1">
      <c r="A43" s="38">
        <v>1988</v>
      </c>
      <c r="B43" s="37">
        <v>103509</v>
      </c>
      <c r="C43" s="35">
        <v>3727</v>
      </c>
      <c r="D43" s="35">
        <v>1343</v>
      </c>
      <c r="E43" s="35">
        <v>43</v>
      </c>
      <c r="F43" s="34">
        <f t="shared" si="0"/>
        <v>108622</v>
      </c>
      <c r="G43" s="35">
        <v>200290.459</v>
      </c>
      <c r="H43" s="35">
        <v>109792.732</v>
      </c>
      <c r="I43" s="34">
        <f t="shared" si="2"/>
        <v>310083.19099999999</v>
      </c>
      <c r="J43" s="39">
        <f t="shared" si="1"/>
        <v>418705.19099999999</v>
      </c>
    </row>
    <row r="44" spans="1:10" s="33" customFormat="1" ht="21.95" customHeight="1">
      <c r="A44" s="38">
        <v>1989</v>
      </c>
      <c r="B44" s="37">
        <v>104210</v>
      </c>
      <c r="C44" s="35">
        <v>4389</v>
      </c>
      <c r="D44" s="35">
        <v>1222</v>
      </c>
      <c r="E44" s="35">
        <v>55</v>
      </c>
      <c r="F44" s="34">
        <f t="shared" si="0"/>
        <v>109876</v>
      </c>
      <c r="G44" s="35">
        <v>195138.16099999999</v>
      </c>
      <c r="H44" s="35">
        <v>105652.09299999999</v>
      </c>
      <c r="I44" s="34">
        <f t="shared" si="2"/>
        <v>300790.25399999996</v>
      </c>
      <c r="J44" s="39">
        <f t="shared" si="1"/>
        <v>410666.25399999996</v>
      </c>
    </row>
    <row r="45" spans="1:10" s="33" customFormat="1" ht="21.95" customHeight="1">
      <c r="A45" s="38">
        <v>1990</v>
      </c>
      <c r="B45" s="37">
        <v>102181</v>
      </c>
      <c r="C45" s="35">
        <v>4348</v>
      </c>
      <c r="D45" s="35">
        <v>999</v>
      </c>
      <c r="E45" s="35">
        <v>61</v>
      </c>
      <c r="F45" s="34">
        <f t="shared" si="0"/>
        <v>107589</v>
      </c>
      <c r="G45" s="35">
        <v>168045.01699999999</v>
      </c>
      <c r="H45" s="35">
        <v>80878.8</v>
      </c>
      <c r="I45" s="34">
        <f t="shared" si="2"/>
        <v>248923.81699999998</v>
      </c>
      <c r="J45" s="39">
        <f t="shared" si="1"/>
        <v>356512.81699999998</v>
      </c>
    </row>
    <row r="46" spans="1:10" s="33" customFormat="1" ht="21.95" customHeight="1">
      <c r="A46" s="38">
        <v>1991</v>
      </c>
      <c r="B46" s="37">
        <v>106361</v>
      </c>
      <c r="C46" s="35">
        <v>4536</v>
      </c>
      <c r="D46" s="35">
        <v>779</v>
      </c>
      <c r="E46" s="35">
        <v>58</v>
      </c>
      <c r="F46" s="34">
        <f t="shared" si="0"/>
        <v>111734</v>
      </c>
      <c r="G46" s="35">
        <v>116783.591</v>
      </c>
      <c r="H46" s="35">
        <v>50885.019</v>
      </c>
      <c r="I46" s="34">
        <f t="shared" si="2"/>
        <v>167668.60999999999</v>
      </c>
      <c r="J46" s="39">
        <f t="shared" si="1"/>
        <v>279402.61</v>
      </c>
    </row>
    <row r="47" spans="1:10" s="33" customFormat="1" ht="21.95" customHeight="1">
      <c r="A47" s="38">
        <v>1992</v>
      </c>
      <c r="B47" s="37">
        <v>107504.61</v>
      </c>
      <c r="C47" s="35">
        <v>4693.9219999999996</v>
      </c>
      <c r="D47" s="35">
        <v>135.17599999999999</v>
      </c>
      <c r="E47" s="35">
        <v>55.432000000000002</v>
      </c>
      <c r="F47" s="34">
        <f t="shared" si="0"/>
        <v>112389.14000000001</v>
      </c>
      <c r="G47" s="35">
        <v>93143</v>
      </c>
      <c r="H47" s="35">
        <v>36275.349000000002</v>
      </c>
      <c r="I47" s="34">
        <f t="shared" si="2"/>
        <v>129418.349</v>
      </c>
      <c r="J47" s="39">
        <f t="shared" si="1"/>
        <v>241807.489</v>
      </c>
    </row>
    <row r="48" spans="1:10" s="33" customFormat="1" ht="21.95" customHeight="1">
      <c r="A48" s="38">
        <v>1993</v>
      </c>
      <c r="B48" s="37">
        <v>102095.692</v>
      </c>
      <c r="C48" s="35">
        <v>3939.826</v>
      </c>
      <c r="D48" s="35">
        <v>130.477</v>
      </c>
      <c r="E48" s="35">
        <v>58.058999999999997</v>
      </c>
      <c r="F48" s="34">
        <f t="shared" si="0"/>
        <v>106224.05399999999</v>
      </c>
      <c r="G48" s="35">
        <v>87356.548999999999</v>
      </c>
      <c r="H48" s="35">
        <v>28220.975999999999</v>
      </c>
      <c r="I48" s="34">
        <f t="shared" si="2"/>
        <v>115577.52499999999</v>
      </c>
      <c r="J48" s="39">
        <f t="shared" si="1"/>
        <v>221801.57899999997</v>
      </c>
    </row>
    <row r="49" spans="1:10" s="33" customFormat="1" ht="21.95" customHeight="1">
      <c r="A49" s="38">
        <v>1994</v>
      </c>
      <c r="B49" s="37">
        <v>101361.95</v>
      </c>
      <c r="C49" s="35">
        <v>3773.7310000000002</v>
      </c>
      <c r="D49" s="35">
        <v>150.12</v>
      </c>
      <c r="E49" s="35">
        <v>50.853000000000002</v>
      </c>
      <c r="F49" s="34">
        <f t="shared" ref="F49:F69" si="3">SUM(B49:E49)</f>
        <v>105336.65399999999</v>
      </c>
      <c r="G49" s="35">
        <v>79410.422999999995</v>
      </c>
      <c r="H49" s="35">
        <v>22330.241999999998</v>
      </c>
      <c r="I49" s="34">
        <f t="shared" ref="I49:I69" si="4">SUM(G49:H49)</f>
        <v>101740.66499999999</v>
      </c>
      <c r="J49" s="39">
        <f t="shared" ref="J49:J69" si="5">SUM(F49+I49)</f>
        <v>207077.31899999999</v>
      </c>
    </row>
    <row r="50" spans="1:10" s="33" customFormat="1" ht="21.95" customHeight="1">
      <c r="A50" s="38">
        <v>1995</v>
      </c>
      <c r="B50" s="37">
        <v>100184.486</v>
      </c>
      <c r="C50" s="35">
        <v>4074.1039999999998</v>
      </c>
      <c r="D50" s="35">
        <v>153.227</v>
      </c>
      <c r="E50" s="13">
        <v>40.715000000000003</v>
      </c>
      <c r="F50" s="36">
        <f t="shared" si="3"/>
        <v>104452.53200000001</v>
      </c>
      <c r="G50" s="35">
        <v>70668.311000000002</v>
      </c>
      <c r="H50" s="35">
        <v>17617.904999999999</v>
      </c>
      <c r="I50" s="34">
        <f t="shared" si="4"/>
        <v>88286.216</v>
      </c>
      <c r="J50" s="12">
        <f t="shared" si="5"/>
        <v>192738.74800000002</v>
      </c>
    </row>
    <row r="51" spans="1:10" s="33" customFormat="1" ht="21.95" customHeight="1">
      <c r="A51" s="38">
        <v>1996</v>
      </c>
      <c r="B51" s="37">
        <v>102778.52800000001</v>
      </c>
      <c r="C51" s="35">
        <v>3874.011</v>
      </c>
      <c r="D51" s="35">
        <v>180.72900000000001</v>
      </c>
      <c r="E51" s="13">
        <v>29.635000000000002</v>
      </c>
      <c r="F51" s="36">
        <f t="shared" si="3"/>
        <v>106862.90300000001</v>
      </c>
      <c r="G51" s="35">
        <v>63573.506999999998</v>
      </c>
      <c r="H51" s="35">
        <v>16770.665000000001</v>
      </c>
      <c r="I51" s="34">
        <f t="shared" si="4"/>
        <v>80344.171999999991</v>
      </c>
      <c r="J51" s="12">
        <f t="shared" si="5"/>
        <v>187207.07500000001</v>
      </c>
    </row>
    <row r="52" spans="1:10" s="33" customFormat="1" ht="21.95" customHeight="1">
      <c r="A52" s="38">
        <v>1997</v>
      </c>
      <c r="B52" s="37">
        <v>99178.585999999996</v>
      </c>
      <c r="C52" s="35">
        <v>3934.9059999999999</v>
      </c>
      <c r="D52" s="35">
        <v>185.976</v>
      </c>
      <c r="E52" s="13">
        <v>30.344999999999999</v>
      </c>
      <c r="F52" s="36">
        <f t="shared" si="3"/>
        <v>103329.81299999999</v>
      </c>
      <c r="G52" s="35">
        <v>59433.775999999998</v>
      </c>
      <c r="H52" s="35">
        <v>14365.478999999999</v>
      </c>
      <c r="I52" s="34">
        <f t="shared" si="4"/>
        <v>73799.255000000005</v>
      </c>
      <c r="J52" s="12">
        <f t="shared" si="5"/>
        <v>177129.068</v>
      </c>
    </row>
    <row r="53" spans="1:10" s="33" customFormat="1" ht="21.95" customHeight="1">
      <c r="A53" s="38">
        <v>1998</v>
      </c>
      <c r="B53" s="37">
        <v>97406.343999999997</v>
      </c>
      <c r="C53" s="35">
        <v>4294.2929999999997</v>
      </c>
      <c r="D53" s="35">
        <v>153.18899999999999</v>
      </c>
      <c r="E53" s="13">
        <v>29.625</v>
      </c>
      <c r="F53" s="36">
        <f t="shared" si="3"/>
        <v>101883.451</v>
      </c>
      <c r="G53" s="35">
        <v>50494.754999999997</v>
      </c>
      <c r="H53" s="35">
        <v>13628.746999999999</v>
      </c>
      <c r="I53" s="34">
        <f t="shared" si="4"/>
        <v>64123.501999999993</v>
      </c>
      <c r="J53" s="12">
        <f t="shared" si="5"/>
        <v>166006.95299999998</v>
      </c>
    </row>
    <row r="54" spans="1:10" s="33" customFormat="1" ht="21.95" customHeight="1">
      <c r="A54" s="38">
        <v>1999</v>
      </c>
      <c r="B54" s="37">
        <v>91906.456999999995</v>
      </c>
      <c r="C54" s="35">
        <v>4334.21</v>
      </c>
      <c r="D54" s="35">
        <v>153.798</v>
      </c>
      <c r="E54" s="13">
        <v>26.725000000000001</v>
      </c>
      <c r="F54" s="36">
        <f t="shared" si="3"/>
        <v>96421.19</v>
      </c>
      <c r="G54" s="35">
        <v>51033.944000000003</v>
      </c>
      <c r="H54" s="35">
        <v>13799.877</v>
      </c>
      <c r="I54" s="34">
        <f t="shared" si="4"/>
        <v>64833.821000000004</v>
      </c>
      <c r="J54" s="12">
        <f t="shared" si="5"/>
        <v>161255.011</v>
      </c>
    </row>
    <row r="55" spans="1:10" s="33" customFormat="1" ht="21.95" customHeight="1">
      <c r="A55" s="38">
        <v>2000</v>
      </c>
      <c r="B55" s="37">
        <v>91897.73</v>
      </c>
      <c r="C55" s="35">
        <v>4140.8609999999999</v>
      </c>
      <c r="D55" s="35">
        <v>156.274</v>
      </c>
      <c r="E55" s="13">
        <v>27.696000000000002</v>
      </c>
      <c r="F55" s="36">
        <f t="shared" si="3"/>
        <v>96222.561000000002</v>
      </c>
      <c r="G55" s="35">
        <v>55006.241000000002</v>
      </c>
      <c r="H55" s="35">
        <v>16431.464</v>
      </c>
      <c r="I55" s="34">
        <f t="shared" si="4"/>
        <v>71437.705000000002</v>
      </c>
      <c r="J55" s="12">
        <f t="shared" si="5"/>
        <v>167660.266</v>
      </c>
    </row>
    <row r="56" spans="1:10" s="33" customFormat="1" ht="21.95" customHeight="1">
      <c r="A56" s="38">
        <v>2001</v>
      </c>
      <c r="B56" s="37">
        <v>94348.679000000004</v>
      </c>
      <c r="C56" s="35">
        <v>4073.38</v>
      </c>
      <c r="D56" s="35">
        <v>165.12299999999999</v>
      </c>
      <c r="E56" s="13">
        <v>29.916</v>
      </c>
      <c r="F56" s="36">
        <f t="shared" si="3"/>
        <v>98617.098000000013</v>
      </c>
      <c r="G56" s="35">
        <v>57502.692999999999</v>
      </c>
      <c r="H56" s="35">
        <v>19214.88</v>
      </c>
      <c r="I56" s="34">
        <f t="shared" si="4"/>
        <v>76717.573000000004</v>
      </c>
      <c r="J56" s="12">
        <f t="shared" si="5"/>
        <v>175334.67100000003</v>
      </c>
    </row>
    <row r="57" spans="1:10" s="33" customFormat="1" ht="21.95" customHeight="1">
      <c r="A57" s="38">
        <v>2002</v>
      </c>
      <c r="B57" s="37">
        <v>99394.417000000001</v>
      </c>
      <c r="C57" s="35">
        <v>2901.009</v>
      </c>
      <c r="D57" s="35">
        <v>158.88499999999999</v>
      </c>
      <c r="E57" s="13">
        <v>32.936999999999998</v>
      </c>
      <c r="F57" s="36">
        <f t="shared" si="3"/>
        <v>102487.24800000001</v>
      </c>
      <c r="G57" s="35">
        <v>59289.629000000001</v>
      </c>
      <c r="H57" s="35">
        <v>19969.944</v>
      </c>
      <c r="I57" s="34">
        <f t="shared" si="4"/>
        <v>79259.573000000004</v>
      </c>
      <c r="J57" s="12">
        <f t="shared" si="5"/>
        <v>181746.821</v>
      </c>
    </row>
    <row r="58" spans="1:10" s="33" customFormat="1" ht="21.95" customHeight="1">
      <c r="A58" s="38">
        <v>2003</v>
      </c>
      <c r="B58" s="37">
        <v>97479.456000000006</v>
      </c>
      <c r="C58" s="35">
        <v>2132.1770000000001</v>
      </c>
      <c r="D58" s="35">
        <v>23.213999999999999</v>
      </c>
      <c r="E58" s="13">
        <v>27.259</v>
      </c>
      <c r="F58" s="36">
        <f t="shared" si="3"/>
        <v>99662.106000000014</v>
      </c>
      <c r="G58" s="35">
        <v>57417.995999999999</v>
      </c>
      <c r="H58" s="35">
        <v>22004.857</v>
      </c>
      <c r="I58" s="34">
        <f t="shared" si="4"/>
        <v>79422.853000000003</v>
      </c>
      <c r="J58" s="12">
        <f t="shared" si="5"/>
        <v>179084.95900000003</v>
      </c>
    </row>
    <row r="59" spans="1:10" s="33" customFormat="1" ht="21.95" customHeight="1">
      <c r="A59" s="38">
        <v>2004</v>
      </c>
      <c r="B59" s="37">
        <v>100286.05</v>
      </c>
      <c r="C59" s="35">
        <v>2372.4369999999999</v>
      </c>
      <c r="D59" s="35">
        <v>0</v>
      </c>
      <c r="E59" s="13">
        <v>23.13</v>
      </c>
      <c r="F59" s="36">
        <f t="shared" si="3"/>
        <v>102681.61700000001</v>
      </c>
      <c r="G59" s="35">
        <v>58996.322999999997</v>
      </c>
      <c r="H59" s="35">
        <v>20248.169999999998</v>
      </c>
      <c r="I59" s="34">
        <f t="shared" si="4"/>
        <v>79244.492999999988</v>
      </c>
      <c r="J59" s="12">
        <f t="shared" si="5"/>
        <v>181926.11</v>
      </c>
    </row>
    <row r="60" spans="1:10" s="33" customFormat="1" ht="21.95" customHeight="1">
      <c r="A60" s="38">
        <v>2005</v>
      </c>
      <c r="B60" s="37">
        <v>97287.61</v>
      </c>
      <c r="C60" s="35">
        <v>2128.5940000000001</v>
      </c>
      <c r="D60" s="35">
        <v>0</v>
      </c>
      <c r="E60" s="13">
        <v>32.472000000000001</v>
      </c>
      <c r="F60" s="36">
        <f t="shared" si="3"/>
        <v>99448.675999999992</v>
      </c>
      <c r="G60" s="35">
        <v>59373.027999999998</v>
      </c>
      <c r="H60" s="35">
        <v>19085.489000000001</v>
      </c>
      <c r="I60" s="34">
        <f t="shared" si="4"/>
        <v>78458.516999999993</v>
      </c>
      <c r="J60" s="12">
        <f t="shared" si="5"/>
        <v>177907.19299999997</v>
      </c>
    </row>
    <row r="61" spans="1:10" s="33" customFormat="1" ht="21.95" customHeight="1">
      <c r="A61" s="38">
        <v>2006</v>
      </c>
      <c r="B61" s="37">
        <v>96177.759000000005</v>
      </c>
      <c r="C61" s="35">
        <v>1804.2180000000001</v>
      </c>
      <c r="D61" s="35">
        <v>0</v>
      </c>
      <c r="E61" s="13">
        <v>31.196000000000002</v>
      </c>
      <c r="F61" s="36">
        <f t="shared" si="3"/>
        <v>98013.172999999995</v>
      </c>
      <c r="G61" s="35">
        <v>57955.205000000002</v>
      </c>
      <c r="H61" s="35">
        <v>20352.897000000001</v>
      </c>
      <c r="I61" s="34">
        <f t="shared" si="4"/>
        <v>78308.101999999999</v>
      </c>
      <c r="J61" s="12">
        <f t="shared" si="5"/>
        <v>176321.27499999999</v>
      </c>
    </row>
    <row r="62" spans="1:10" s="33" customFormat="1" ht="21.95" customHeight="1">
      <c r="A62" s="38">
        <v>2007</v>
      </c>
      <c r="B62" s="37">
        <v>99751.531000000003</v>
      </c>
      <c r="C62" s="35">
        <v>2115.6039999999998</v>
      </c>
      <c r="D62" s="35">
        <v>0</v>
      </c>
      <c r="E62" s="35">
        <v>0</v>
      </c>
      <c r="F62" s="36">
        <f t="shared" si="3"/>
        <v>101867.13500000001</v>
      </c>
      <c r="G62" s="35">
        <v>59459.504999999997</v>
      </c>
      <c r="H62" s="35">
        <v>19082.414000000001</v>
      </c>
      <c r="I62" s="34">
        <f t="shared" si="4"/>
        <v>78541.918999999994</v>
      </c>
      <c r="J62" s="12">
        <f t="shared" si="5"/>
        <v>180409.054</v>
      </c>
    </row>
    <row r="63" spans="1:10" s="33" customFormat="1" ht="21.75" customHeight="1">
      <c r="A63" s="38">
        <v>2008</v>
      </c>
      <c r="B63" s="37">
        <v>95777.698999999993</v>
      </c>
      <c r="C63" s="35">
        <v>2130.6669999999999</v>
      </c>
      <c r="D63" s="35">
        <v>0</v>
      </c>
      <c r="E63" s="35">
        <v>0</v>
      </c>
      <c r="F63" s="36">
        <f t="shared" si="3"/>
        <v>97908.365999999995</v>
      </c>
      <c r="G63" s="35">
        <v>57897.095000000001</v>
      </c>
      <c r="H63" s="35">
        <v>19507.559000000001</v>
      </c>
      <c r="I63" s="34">
        <f t="shared" si="4"/>
        <v>77404.65400000001</v>
      </c>
      <c r="J63" s="12">
        <f t="shared" si="5"/>
        <v>175313.02000000002</v>
      </c>
    </row>
    <row r="64" spans="1:10" s="33" customFormat="1" ht="21.75" customHeight="1">
      <c r="A64" s="38">
        <v>2009</v>
      </c>
      <c r="B64" s="37">
        <v>92012.862999999998</v>
      </c>
      <c r="C64" s="35">
        <v>1920.9359999999999</v>
      </c>
      <c r="D64" s="35">
        <v>0</v>
      </c>
      <c r="E64" s="35">
        <v>0</v>
      </c>
      <c r="F64" s="36">
        <f t="shared" si="3"/>
        <v>93933.798999999999</v>
      </c>
      <c r="G64" s="35">
        <v>55732.256000000001</v>
      </c>
      <c r="H64" s="35">
        <v>20191.087</v>
      </c>
      <c r="I64" s="34">
        <f t="shared" si="4"/>
        <v>75923.342999999993</v>
      </c>
      <c r="J64" s="12">
        <f t="shared" si="5"/>
        <v>169857.14199999999</v>
      </c>
    </row>
    <row r="65" spans="1:10" s="33" customFormat="1" ht="21.75" customHeight="1">
      <c r="A65" s="38">
        <v>2010</v>
      </c>
      <c r="B65" s="37">
        <v>90741.557000000001</v>
      </c>
      <c r="C65" s="35">
        <v>1983.8130000000001</v>
      </c>
      <c r="D65" s="35">
        <v>0</v>
      </c>
      <c r="E65" s="35">
        <v>0</v>
      </c>
      <c r="F65" s="36">
        <f t="shared" si="3"/>
        <v>92725.37</v>
      </c>
      <c r="G65" s="35">
        <v>56672.949000000001</v>
      </c>
      <c r="H65" s="35">
        <v>20004.224999999999</v>
      </c>
      <c r="I65" s="34">
        <f t="shared" si="4"/>
        <v>76677.173999999999</v>
      </c>
      <c r="J65" s="12">
        <f t="shared" si="5"/>
        <v>169402.54399999999</v>
      </c>
    </row>
    <row r="66" spans="1:10" s="33" customFormat="1" ht="21.75" customHeight="1">
      <c r="A66" s="38">
        <v>2011</v>
      </c>
      <c r="B66" s="37">
        <v>95644.452999999994</v>
      </c>
      <c r="C66" s="35">
        <v>1628.2260000000001</v>
      </c>
      <c r="D66" s="35">
        <v>0</v>
      </c>
      <c r="E66" s="35">
        <v>0</v>
      </c>
      <c r="F66" s="36">
        <f t="shared" si="3"/>
        <v>97272.678999999989</v>
      </c>
      <c r="G66" s="35">
        <v>59762.578999999998</v>
      </c>
      <c r="H66" s="35">
        <v>19466.79</v>
      </c>
      <c r="I66" s="34">
        <f t="shared" si="4"/>
        <v>79229.369000000006</v>
      </c>
      <c r="J66" s="12">
        <f t="shared" si="5"/>
        <v>176502.04800000001</v>
      </c>
    </row>
    <row r="67" spans="1:10" s="33" customFormat="1" ht="21.75" customHeight="1">
      <c r="A67" s="38">
        <v>2012</v>
      </c>
      <c r="B67" s="37">
        <v>101739</v>
      </c>
      <c r="C67" s="35">
        <v>2027</v>
      </c>
      <c r="D67" s="35">
        <v>0</v>
      </c>
      <c r="E67" s="35">
        <v>0</v>
      </c>
      <c r="F67" s="36">
        <f t="shared" si="3"/>
        <v>103766</v>
      </c>
      <c r="G67" s="35">
        <v>62441</v>
      </c>
      <c r="H67" s="35">
        <v>19225</v>
      </c>
      <c r="I67" s="34">
        <f t="shared" si="4"/>
        <v>81666</v>
      </c>
      <c r="J67" s="12">
        <f t="shared" si="5"/>
        <v>185432</v>
      </c>
    </row>
    <row r="68" spans="1:10" s="33" customFormat="1" ht="21.75" customHeight="1">
      <c r="A68" s="38">
        <v>2013</v>
      </c>
      <c r="B68" s="37">
        <v>98616.217000000004</v>
      </c>
      <c r="C68" s="35">
        <v>1195.7249999999999</v>
      </c>
      <c r="D68" s="35">
        <v>0</v>
      </c>
      <c r="E68" s="35">
        <v>0</v>
      </c>
      <c r="F68" s="36">
        <f t="shared" si="3"/>
        <v>99811.94200000001</v>
      </c>
      <c r="G68" s="35">
        <v>63599.688999999998</v>
      </c>
      <c r="H68" s="35">
        <v>19583.705999999998</v>
      </c>
      <c r="I68" s="34">
        <f t="shared" si="4"/>
        <v>83183.39499999999</v>
      </c>
      <c r="J68" s="12">
        <f t="shared" si="5"/>
        <v>182995.337</v>
      </c>
    </row>
    <row r="69" spans="1:10" s="33" customFormat="1" ht="21.75" customHeight="1">
      <c r="A69" s="38">
        <v>2014</v>
      </c>
      <c r="B69" s="37">
        <v>93597.883000000002</v>
      </c>
      <c r="C69" s="35">
        <v>1812.2950000000001</v>
      </c>
      <c r="D69" s="35">
        <v>0</v>
      </c>
      <c r="E69" s="35">
        <v>0</v>
      </c>
      <c r="F69" s="36">
        <f t="shared" si="3"/>
        <v>95410.178</v>
      </c>
      <c r="G69" s="35">
        <v>61813.656000000003</v>
      </c>
      <c r="H69" s="35">
        <v>20931.013999999999</v>
      </c>
      <c r="I69" s="34">
        <f t="shared" si="4"/>
        <v>82744.67</v>
      </c>
      <c r="J69" s="12">
        <f t="shared" si="5"/>
        <v>178154.848</v>
      </c>
    </row>
    <row r="70" spans="1:10" s="33" customFormat="1" ht="21.75" customHeight="1">
      <c r="A70" s="38">
        <v>2015</v>
      </c>
      <c r="B70" s="37">
        <v>95214.452000000005</v>
      </c>
      <c r="C70" s="35">
        <v>1474.4590000000001</v>
      </c>
      <c r="D70" s="35">
        <v>0</v>
      </c>
      <c r="E70" s="35">
        <v>0</v>
      </c>
      <c r="F70" s="36">
        <f t="shared" ref="F70" si="6">SUM(B70:E70)</f>
        <v>96688.911000000007</v>
      </c>
      <c r="G70" s="35">
        <v>62452.451000000001</v>
      </c>
      <c r="H70" s="35">
        <v>18923.991000000002</v>
      </c>
      <c r="I70" s="34">
        <f t="shared" ref="I70" si="7">SUM(G70:H70)</f>
        <v>81376.44200000001</v>
      </c>
      <c r="J70" s="12">
        <f t="shared" ref="J70" si="8">SUM(F70+I70)</f>
        <v>178065.353</v>
      </c>
    </row>
    <row r="71" spans="1:10" s="33" customFormat="1" ht="21.75" customHeight="1">
      <c r="A71" s="38">
        <v>2016</v>
      </c>
      <c r="B71" s="37">
        <v>90450.842999999993</v>
      </c>
      <c r="C71" s="35">
        <v>1073.6110000000001</v>
      </c>
      <c r="D71" s="35">
        <v>0</v>
      </c>
      <c r="E71" s="35">
        <v>0</v>
      </c>
      <c r="F71" s="36">
        <f t="shared" ref="F71" si="9">SUM(B71:E71)</f>
        <v>91524.453999999998</v>
      </c>
      <c r="G71" s="35">
        <v>62292.055</v>
      </c>
      <c r="H71" s="35">
        <v>17730.041000000001</v>
      </c>
      <c r="I71" s="34">
        <f t="shared" ref="I71" si="10">SUM(G71:H71)</f>
        <v>80022.096000000005</v>
      </c>
      <c r="J71" s="12">
        <f t="shared" ref="J71" si="11">SUM(F71+I71)</f>
        <v>171546.55</v>
      </c>
    </row>
    <row r="72" spans="1:10" s="33" customFormat="1" ht="21.75" customHeight="1">
      <c r="A72" s="38">
        <v>2017</v>
      </c>
      <c r="B72" s="37">
        <v>91248.933999999994</v>
      </c>
      <c r="C72" s="35">
        <v>0</v>
      </c>
      <c r="D72" s="35">
        <v>0</v>
      </c>
      <c r="E72" s="35">
        <v>0</v>
      </c>
      <c r="F72" s="36">
        <f t="shared" ref="F72:F73" si="12">SUM(B72:E72)</f>
        <v>91248.933999999994</v>
      </c>
      <c r="G72" s="35">
        <v>61210.89</v>
      </c>
      <c r="H72" s="35">
        <v>18825.88</v>
      </c>
      <c r="I72" s="34">
        <f t="shared" ref="I72:I73" si="13">SUM(G72:H72)</f>
        <v>80036.77</v>
      </c>
      <c r="J72" s="12">
        <f t="shared" ref="J72:J73" si="14">SUM(F72+I72)</f>
        <v>171285.704</v>
      </c>
    </row>
    <row r="73" spans="1:10" s="33" customFormat="1" ht="21.75" customHeight="1">
      <c r="A73" s="38">
        <v>2018</v>
      </c>
      <c r="B73" s="37">
        <v>86330.091</v>
      </c>
      <c r="C73" s="35">
        <v>0</v>
      </c>
      <c r="D73" s="35">
        <v>0</v>
      </c>
      <c r="E73" s="35">
        <v>0</v>
      </c>
      <c r="F73" s="36">
        <f t="shared" si="12"/>
        <v>86330.091</v>
      </c>
      <c r="G73" s="35">
        <v>60696.044000000002</v>
      </c>
      <c r="H73" s="35">
        <v>19231.417000000001</v>
      </c>
      <c r="I73" s="34">
        <f t="shared" si="13"/>
        <v>79927.46100000001</v>
      </c>
      <c r="J73" s="12">
        <f t="shared" si="14"/>
        <v>166257.55200000003</v>
      </c>
    </row>
    <row r="74" spans="1:10" s="33" customFormat="1" ht="21.75" customHeight="1">
      <c r="A74" s="38">
        <v>2019</v>
      </c>
      <c r="B74" s="37">
        <v>64806.989000000001</v>
      </c>
      <c r="C74" s="35">
        <v>0</v>
      </c>
      <c r="D74" s="35">
        <v>0</v>
      </c>
      <c r="E74" s="35">
        <v>0</v>
      </c>
      <c r="F74" s="36">
        <f t="shared" ref="F74" si="15">SUM(B74:E74)</f>
        <v>64806.989000000001</v>
      </c>
      <c r="G74" s="35">
        <v>51998.3</v>
      </c>
      <c r="H74" s="35">
        <v>14508.826999999999</v>
      </c>
      <c r="I74" s="34">
        <f t="shared" ref="I74" si="16">SUM(G74:H74)</f>
        <v>66507.127000000008</v>
      </c>
      <c r="J74" s="12">
        <f t="shared" ref="J74" si="17">SUM(F74+I74)</f>
        <v>131314.11600000001</v>
      </c>
    </row>
    <row r="75" spans="1:10" s="33" customFormat="1" ht="21.75" customHeight="1">
      <c r="A75" s="38">
        <v>2020</v>
      </c>
      <c r="B75" s="37">
        <v>51364.536</v>
      </c>
      <c r="C75" s="35">
        <v>0</v>
      </c>
      <c r="D75" s="35">
        <v>0</v>
      </c>
      <c r="E75" s="35">
        <v>0</v>
      </c>
      <c r="F75" s="36">
        <f t="shared" ref="F75" si="18">SUM(B75:E75)</f>
        <v>51364.536</v>
      </c>
      <c r="G75" s="35">
        <v>43245.243000000002</v>
      </c>
      <c r="H75" s="35">
        <v>12767.481</v>
      </c>
      <c r="I75" s="34">
        <f t="shared" ref="I75" si="19">SUM(G75:H75)</f>
        <v>56012.724000000002</v>
      </c>
      <c r="J75" s="12">
        <f t="shared" ref="J75" si="20">SUM(F75+I75)</f>
        <v>107377.26000000001</v>
      </c>
    </row>
    <row r="76" spans="1:10" s="33" customFormat="1" ht="21.75" customHeight="1">
      <c r="A76" s="38">
        <v>2021</v>
      </c>
      <c r="B76" s="37">
        <v>62584.341</v>
      </c>
      <c r="C76" s="35">
        <v>0</v>
      </c>
      <c r="D76" s="35">
        <v>0</v>
      </c>
      <c r="E76" s="35">
        <v>0</v>
      </c>
      <c r="F76" s="36">
        <f t="shared" ref="F76" si="21">SUM(B76:E76)</f>
        <v>62584.341</v>
      </c>
      <c r="G76" s="35">
        <v>46814.703000000001</v>
      </c>
      <c r="H76" s="35">
        <v>16857.55</v>
      </c>
      <c r="I76" s="34">
        <f t="shared" ref="I76" si="22">SUM(G76:H76)</f>
        <v>63672.252999999997</v>
      </c>
      <c r="J76" s="12">
        <f t="shared" ref="J76" si="23">SUM(F76+I76)</f>
        <v>126256.594</v>
      </c>
    </row>
    <row r="77" spans="1:10" s="33" customFormat="1" ht="21.75" customHeight="1">
      <c r="A77" s="38">
        <v>2022</v>
      </c>
      <c r="B77" s="37">
        <v>65294.05</v>
      </c>
      <c r="C77" s="35">
        <v>0</v>
      </c>
      <c r="D77" s="35">
        <v>0</v>
      </c>
      <c r="E77" s="35">
        <v>0</v>
      </c>
      <c r="F77" s="36">
        <f t="shared" ref="F77" si="24">SUM(B77:E77)</f>
        <v>65294.05</v>
      </c>
      <c r="G77" s="35">
        <v>48521.705000000002</v>
      </c>
      <c r="H77" s="35">
        <v>16985.356</v>
      </c>
      <c r="I77" s="34">
        <f t="shared" ref="I77" si="25">SUM(G77:H77)</f>
        <v>65507.061000000002</v>
      </c>
      <c r="J77" s="12">
        <f t="shared" ref="J77" si="26">SUM(F77+I77)</f>
        <v>130801.111</v>
      </c>
    </row>
    <row r="78" spans="1:10" s="33" customFormat="1" ht="21.75" customHeight="1">
      <c r="A78" s="38">
        <v>2023</v>
      </c>
      <c r="B78" s="37">
        <v>48244.995999999999</v>
      </c>
      <c r="C78" s="35">
        <v>0</v>
      </c>
      <c r="D78" s="35">
        <v>0</v>
      </c>
      <c r="E78" s="35">
        <v>0</v>
      </c>
      <c r="F78" s="36">
        <f t="shared" ref="F78" si="27">SUM(B78:E78)</f>
        <v>48244.995999999999</v>
      </c>
      <c r="G78" s="35">
        <v>41691.156999999999</v>
      </c>
      <c r="H78" s="35">
        <v>12318.335999999999</v>
      </c>
      <c r="I78" s="34">
        <f t="shared" ref="I78" si="28">SUM(G78:H78)</f>
        <v>54009.493000000002</v>
      </c>
      <c r="J78" s="12">
        <f t="shared" ref="J78" si="29">SUM(F78+I78)</f>
        <v>102254.489</v>
      </c>
    </row>
    <row r="79" spans="1:10" s="33" customFormat="1" ht="21.75" customHeight="1">
      <c r="A79" s="38">
        <v>2024</v>
      </c>
      <c r="B79" s="37">
        <v>43852</v>
      </c>
      <c r="C79" s="35">
        <v>0</v>
      </c>
      <c r="D79" s="35">
        <v>0</v>
      </c>
      <c r="E79" s="35">
        <v>0</v>
      </c>
      <c r="F79" s="36">
        <f t="shared" ref="F79" si="30">SUM(B79:E79)</f>
        <v>43852</v>
      </c>
      <c r="G79" s="35">
        <v>37847</v>
      </c>
      <c r="H79" s="35">
        <v>10242</v>
      </c>
      <c r="I79" s="34">
        <f t="shared" ref="I79" si="31">SUM(G79:H79)</f>
        <v>48089</v>
      </c>
      <c r="J79" s="12">
        <f t="shared" ref="J79" si="32">SUM(F79+I79)</f>
        <v>91941</v>
      </c>
    </row>
    <row r="80" spans="1:10" ht="9.75" customHeight="1" thickBot="1">
      <c r="A80" s="28"/>
      <c r="B80" s="32"/>
      <c r="C80" s="30"/>
      <c r="D80" s="31"/>
      <c r="E80" s="31"/>
      <c r="F80" s="29"/>
      <c r="G80" s="30"/>
      <c r="H80" s="30"/>
      <c r="I80" s="29"/>
      <c r="J80" s="28"/>
    </row>
    <row r="81" spans="5:5" ht="21.95" customHeight="1">
      <c r="E81" s="27"/>
    </row>
    <row r="82" spans="5:5" ht="21.95" customHeight="1"/>
    <row r="83" spans="5:5" ht="21.95" customHeight="1"/>
    <row r="84" spans="5:5" ht="21.95" customHeight="1"/>
    <row r="85" spans="5:5" ht="21.95" customHeight="1"/>
    <row r="86" spans="5:5" ht="21.95" customHeight="1"/>
    <row r="87" spans="5:5" ht="21.95" customHeight="1"/>
    <row r="88" spans="5:5" ht="21.95" customHeight="1"/>
    <row r="89" spans="5:5" ht="21.95" customHeight="1"/>
    <row r="90" spans="5:5" ht="21.95" customHeight="1"/>
    <row r="91" spans="5:5" ht="21.95" customHeight="1"/>
    <row r="92" spans="5:5" ht="21.95" customHeight="1"/>
    <row r="93" spans="5:5" ht="21.95" customHeight="1"/>
    <row r="94" spans="5:5" ht="21.95" customHeight="1"/>
    <row r="95" spans="5:5" ht="21.95" customHeight="1"/>
    <row r="96" spans="5:5" ht="21.95" customHeight="1"/>
    <row r="97" ht="21.95" customHeight="1"/>
    <row r="98" ht="21.95" customHeight="1"/>
    <row r="99" ht="21.95" customHeight="1"/>
    <row r="100" ht="21.95" customHeight="1"/>
    <row r="101" ht="21.95" customHeight="1"/>
    <row r="102" ht="21.95" customHeight="1"/>
    <row r="103" ht="21.95" customHeight="1"/>
    <row r="104" ht="21.95" customHeight="1"/>
    <row r="105" ht="21.95" customHeight="1"/>
    <row r="106" ht="21.95" customHeight="1"/>
    <row r="107" ht="21.95" customHeight="1"/>
    <row r="108" ht="21.95" customHeight="1"/>
    <row r="109" ht="21.95" customHeight="1"/>
    <row r="110" ht="21.95" customHeight="1"/>
    <row r="111" ht="21.95" customHeight="1"/>
    <row r="112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21.95" customHeight="1"/>
    <row r="124" ht="21.95" customHeight="1"/>
    <row r="125" ht="21.95" customHeight="1"/>
    <row r="126" ht="21.95" customHeight="1"/>
    <row r="127" ht="21.95" customHeight="1"/>
    <row r="128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4" ht="21.95" customHeight="1"/>
    <row r="135" ht="21.95" customHeight="1"/>
    <row r="136" ht="21.95" customHeight="1"/>
    <row r="137" ht="21.95" customHeight="1"/>
    <row r="138" ht="21.95" customHeight="1"/>
    <row r="139" ht="21.95" customHeight="1"/>
    <row r="140" ht="21.95" customHeight="1"/>
    <row r="141" ht="21.95" customHeight="1"/>
    <row r="142" ht="21.95" customHeight="1"/>
    <row r="143" ht="21.95" customHeight="1"/>
    <row r="144" ht="21.95" customHeight="1"/>
    <row r="145" ht="21.95" customHeight="1"/>
    <row r="146" ht="21.95" customHeight="1"/>
    <row r="147" ht="21.95" customHeight="1"/>
    <row r="148" ht="21.95" customHeight="1"/>
    <row r="149" ht="21.95" customHeight="1"/>
    <row r="150" ht="21.95" customHeight="1"/>
    <row r="151" ht="21.95" customHeight="1"/>
    <row r="152" ht="21.95" customHeight="1"/>
    <row r="153" ht="21.95" customHeight="1"/>
    <row r="154" ht="21.95" customHeight="1"/>
    <row r="155" ht="21.95" customHeight="1"/>
    <row r="156" ht="21.95" customHeight="1"/>
    <row r="157" ht="21.95" customHeight="1"/>
    <row r="158" ht="21.95" customHeight="1"/>
    <row r="159" ht="21.95" customHeight="1"/>
    <row r="160" ht="21.95" customHeight="1"/>
    <row r="161" ht="21.95" customHeight="1"/>
    <row r="162" ht="21.95" customHeight="1"/>
    <row r="163" ht="21.95" customHeight="1"/>
    <row r="164" ht="21.95" customHeight="1"/>
    <row r="165" ht="21.95" customHeight="1"/>
    <row r="166" ht="21.95" customHeight="1"/>
    <row r="167" ht="21.95" customHeight="1"/>
    <row r="168" ht="21.95" customHeight="1"/>
    <row r="169" ht="21.95" customHeight="1"/>
    <row r="170" ht="21.95" customHeight="1"/>
    <row r="171" ht="21.95" customHeight="1"/>
    <row r="172" ht="21.95" customHeight="1"/>
    <row r="173" ht="21.95" customHeight="1"/>
    <row r="174" ht="21.95" customHeight="1"/>
    <row r="175" ht="21.95" customHeight="1"/>
    <row r="176" ht="21.95" customHeight="1"/>
    <row r="177" ht="21.95" customHeight="1"/>
    <row r="178" ht="21.95" customHeight="1"/>
    <row r="179" ht="21.95" customHeight="1"/>
    <row r="180" ht="21.95" customHeight="1"/>
    <row r="181" ht="21.95" customHeight="1"/>
    <row r="182" ht="21.95" customHeight="1"/>
    <row r="183" ht="21.95" customHeight="1"/>
    <row r="184" ht="21.95" customHeight="1"/>
    <row r="185" ht="21.95" customHeight="1"/>
    <row r="186" ht="21.95" customHeight="1"/>
    <row r="187" ht="21.95" customHeight="1"/>
    <row r="188" ht="21.95" customHeight="1"/>
    <row r="189" ht="21.95" customHeight="1"/>
    <row r="190" ht="21.95" customHeight="1"/>
    <row r="191" ht="21.95" customHeight="1"/>
    <row r="192" ht="21.95" customHeight="1"/>
    <row r="193" ht="21.95" customHeight="1"/>
    <row r="194" ht="21.95" customHeight="1"/>
    <row r="195" ht="21.95" customHeight="1"/>
    <row r="196" ht="21.95" customHeight="1"/>
    <row r="197" ht="21.95" customHeight="1"/>
    <row r="198" ht="21.95" customHeight="1"/>
    <row r="199" ht="21.95" customHeight="1"/>
    <row r="200" ht="21.95" customHeight="1"/>
    <row r="201" ht="21.95" customHeight="1"/>
    <row r="202" ht="21.95" customHeight="1"/>
    <row r="203" ht="21.95" customHeight="1"/>
    <row r="204" ht="21.95" customHeight="1"/>
    <row r="205" ht="21.95" customHeight="1"/>
    <row r="206" ht="21.95" customHeight="1"/>
    <row r="207" ht="21.95" customHeight="1"/>
    <row r="208" ht="21.95" customHeight="1"/>
    <row r="209" ht="21.95" customHeight="1"/>
    <row r="210" ht="21.95" customHeight="1"/>
    <row r="211" ht="21.95" customHeight="1"/>
    <row r="212" ht="21.95" customHeight="1"/>
    <row r="213" ht="21.95" customHeight="1"/>
    <row r="214" ht="21.95" customHeight="1"/>
    <row r="215" ht="21.95" customHeight="1"/>
    <row r="216" ht="21.95" customHeight="1"/>
    <row r="217" ht="21.95" customHeight="1"/>
    <row r="218" ht="21.95" customHeight="1"/>
    <row r="219" ht="21.95" customHeight="1"/>
    <row r="220" ht="21.95" customHeight="1"/>
    <row r="221" ht="21.95" customHeight="1"/>
    <row r="222" ht="21.95" customHeight="1"/>
    <row r="223" ht="21.95" customHeight="1"/>
    <row r="224" ht="21.95" customHeight="1"/>
    <row r="225" ht="21.95" customHeight="1"/>
    <row r="226" ht="21.95" customHeight="1"/>
    <row r="227" ht="21.95" customHeight="1"/>
    <row r="228" ht="21.95" customHeight="1"/>
    <row r="229" ht="21.95" customHeight="1"/>
    <row r="230" ht="21.95" customHeight="1"/>
    <row r="231" ht="21.95" customHeight="1"/>
    <row r="232" ht="21.95" customHeight="1"/>
    <row r="233" ht="21.95" customHeight="1"/>
    <row r="234" ht="21.95" customHeight="1"/>
    <row r="235" ht="21.95" customHeight="1"/>
    <row r="236" ht="21.95" customHeight="1"/>
    <row r="237" ht="21.95" customHeight="1"/>
    <row r="238" ht="21.95" customHeight="1"/>
    <row r="239" ht="21.95" customHeight="1"/>
    <row r="240" ht="21.95" customHeight="1"/>
    <row r="241" ht="21.95" customHeight="1"/>
    <row r="242" ht="21.95" customHeight="1"/>
    <row r="243" ht="21.95" customHeight="1"/>
    <row r="244" ht="21.95" customHeight="1"/>
    <row r="245" ht="21.95" customHeight="1"/>
    <row r="246" ht="21.95" customHeight="1"/>
    <row r="247" ht="21.95" customHeight="1"/>
    <row r="248" ht="21.95" customHeight="1"/>
    <row r="249" ht="21.95" customHeight="1"/>
    <row r="250" ht="21.95" customHeight="1"/>
    <row r="251" ht="21.95" customHeight="1"/>
    <row r="252" ht="21.95" customHeight="1"/>
    <row r="253" ht="21.95" customHeight="1"/>
    <row r="254" ht="21.95" customHeight="1"/>
    <row r="255" ht="21.95" customHeight="1"/>
    <row r="256" ht="21.95" customHeight="1"/>
    <row r="257" ht="21.95" customHeight="1"/>
    <row r="258" ht="21.95" customHeight="1"/>
    <row r="259" ht="21.95" customHeight="1"/>
    <row r="260" ht="21.95" customHeight="1"/>
    <row r="261" ht="21.95" customHeight="1"/>
    <row r="262" ht="21.95" customHeight="1"/>
    <row r="263" ht="21.95" customHeight="1"/>
    <row r="264" ht="21.95" customHeight="1"/>
    <row r="265" ht="21.95" customHeight="1"/>
    <row r="266" ht="21.95" customHeight="1"/>
    <row r="267" ht="21.95" customHeight="1"/>
    <row r="268" ht="21.95" customHeight="1"/>
    <row r="269" ht="21.95" customHeight="1"/>
    <row r="270" ht="21.95" customHeight="1"/>
    <row r="271" ht="21.95" customHeight="1"/>
    <row r="272" ht="21.95" customHeight="1"/>
    <row r="273" ht="21.95" customHeight="1"/>
    <row r="274" ht="21.95" customHeight="1"/>
    <row r="275" ht="21.95" customHeight="1"/>
    <row r="276" ht="21.95" customHeight="1"/>
    <row r="277" ht="21.95" customHeight="1"/>
    <row r="278" ht="21.95" customHeight="1"/>
    <row r="279" ht="21.95" customHeight="1"/>
    <row r="280" ht="21.95" customHeight="1"/>
    <row r="281" ht="21.95" customHeight="1"/>
    <row r="282" ht="21.95" customHeight="1"/>
    <row r="283" ht="21.95" customHeight="1"/>
    <row r="284" ht="21.95" customHeight="1"/>
    <row r="285" ht="21.95" customHeight="1"/>
    <row r="286" ht="21.95" customHeight="1"/>
    <row r="287" ht="21.95" customHeight="1"/>
    <row r="288" ht="21.95" customHeight="1"/>
    <row r="289" ht="21.95" customHeight="1"/>
    <row r="290" ht="21.95" customHeight="1"/>
    <row r="291" ht="21.95" customHeight="1"/>
    <row r="292" ht="21.95" customHeight="1"/>
    <row r="293" ht="21.95" customHeight="1"/>
    <row r="294" ht="21.95" customHeight="1"/>
    <row r="295" ht="21.95" customHeight="1"/>
    <row r="296" ht="21.95" customHeight="1"/>
    <row r="297" ht="21.95" customHeight="1"/>
    <row r="298" ht="21.95" customHeight="1"/>
    <row r="299" ht="21.95" customHeight="1"/>
    <row r="300" ht="21.95" customHeight="1"/>
    <row r="301" ht="21.95" customHeight="1"/>
    <row r="302" ht="21.95" customHeight="1"/>
    <row r="303" ht="21.95" customHeight="1"/>
    <row r="304" ht="21.95" customHeight="1"/>
    <row r="305" ht="21.95" customHeight="1"/>
    <row r="306" ht="21.95" customHeight="1"/>
    <row r="307" ht="21.95" customHeight="1"/>
    <row r="308" ht="21.95" customHeight="1"/>
    <row r="309" ht="21.95" customHeight="1"/>
    <row r="310" ht="21.95" customHeight="1"/>
    <row r="311" ht="21.95" customHeight="1"/>
    <row r="312" ht="21.95" customHeight="1"/>
    <row r="313" ht="21.95" customHeight="1"/>
    <row r="314" ht="21.95" customHeight="1"/>
    <row r="315" ht="21.95" customHeight="1"/>
    <row r="316" ht="21.95" customHeight="1"/>
    <row r="317" ht="21.95" customHeight="1"/>
    <row r="318" ht="21.95" customHeight="1"/>
    <row r="319" ht="21.95" customHeight="1"/>
    <row r="320" ht="21.95" customHeight="1"/>
    <row r="321" ht="21.95" customHeight="1"/>
    <row r="322" ht="21.95" customHeight="1"/>
    <row r="323" ht="21.95" customHeight="1"/>
    <row r="324" ht="21.95" customHeight="1"/>
    <row r="325" ht="21.95" customHeight="1"/>
    <row r="326" ht="21.95" customHeight="1"/>
    <row r="327" ht="21.95" customHeight="1"/>
    <row r="328" ht="21.95" customHeight="1"/>
    <row r="329" ht="21.95" customHeight="1"/>
    <row r="330" ht="21.95" customHeight="1"/>
    <row r="331" ht="21.95" customHeight="1"/>
    <row r="332" ht="21.95" customHeight="1"/>
    <row r="333" ht="21.95" customHeight="1"/>
    <row r="334" ht="21.95" customHeight="1"/>
    <row r="335" ht="21.95" customHeight="1"/>
    <row r="336" ht="21.95" customHeight="1"/>
    <row r="337" ht="21.95" customHeight="1"/>
    <row r="338" ht="21.95" customHeight="1"/>
    <row r="339" ht="21.95" customHeight="1"/>
    <row r="340" ht="21.95" customHeight="1"/>
    <row r="341" ht="21.95" customHeight="1"/>
    <row r="342" ht="21.95" customHeight="1"/>
    <row r="343" ht="21.95" customHeight="1"/>
    <row r="344" ht="21.95" customHeight="1"/>
    <row r="345" ht="21.95" customHeight="1"/>
    <row r="346" ht="21.95" customHeight="1"/>
    <row r="347" ht="21.95" customHeight="1"/>
    <row r="348" ht="21.95" customHeight="1"/>
    <row r="349" ht="21.95" customHeight="1"/>
    <row r="350" ht="21.95" customHeight="1"/>
  </sheetData>
  <mergeCells count="2">
    <mergeCell ref="A3:J3"/>
    <mergeCell ref="A2:J2"/>
  </mergeCells>
  <printOptions horizontalCentered="1"/>
  <pageMargins left="0.18" right="0.19685039370078741" top="0.55322916666666666" bottom="0.57999999999999996" header="0.51181102362204722" footer="0.25"/>
  <pageSetup paperSize="9" scale="47" orientation="portrait" horizontalDpi="4294967292" verticalDpi="4294967292" r:id="rId1"/>
  <headerFooter alignWithMargins="0">
    <oddFooter>&amp;L&amp;"Arial,Standard"&amp;14Übersichten/Zeitreihen/Internet/&amp;F/&amp;A&amp;R&amp;"Arial,Standard"&amp;14Statistik der Kohlenwirtschaft e.V., Bergheim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DEBRIV</dc:creator>
  <cp:keywords/>
  <dc:description/>
  <cp:lastModifiedBy>Yvonne Dyllong</cp:lastModifiedBy>
  <cp:revision/>
  <dcterms:created xsi:type="dcterms:W3CDTF">2000-01-24T14:23:15Z</dcterms:created>
  <dcterms:modified xsi:type="dcterms:W3CDTF">2025-03-18T10:05:47Z</dcterms:modified>
  <cp:category/>
  <cp:contentStatus/>
</cp:coreProperties>
</file>