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88" windowWidth="11340" windowHeight="6600"/>
  </bookViews>
  <sheets>
    <sheet name="Tabelle" sheetId="2" r:id="rId1"/>
  </sheets>
  <definedNames>
    <definedName name="_xlnm.Print_Area" localSheetId="0">Tabelle!$A$1:$M$56</definedName>
    <definedName name="FORMELN" localSheetId="0">Tabelle!$IV$8219</definedName>
    <definedName name="FORMELN">#REF!</definedName>
    <definedName name="MONATE" localSheetId="0">Tabelle!$8:$8219</definedName>
    <definedName name="MONATE">#REF!</definedName>
    <definedName name="VERÄNDERUNG" localSheetId="0">Tabelle!$IV$8219</definedName>
    <definedName name="VERÄNDERUNG">#REF!</definedName>
  </definedNames>
  <calcPr calcId="145621" iterate="1" iterateCount="50"/>
</workbook>
</file>

<file path=xl/calcChain.xml><?xml version="1.0" encoding="utf-8"?>
<calcChain xmlns="http://schemas.openxmlformats.org/spreadsheetml/2006/main">
  <c r="L32" i="2" l="1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L47" i="2" l="1"/>
  <c r="L46" i="2"/>
  <c r="L53" i="2"/>
  <c r="L45" i="2"/>
  <c r="L44" i="2"/>
  <c r="F44" i="2"/>
  <c r="L43" i="2"/>
  <c r="F43" i="2"/>
  <c r="L42" i="2"/>
  <c r="F42" i="2"/>
  <c r="L41" i="2"/>
  <c r="F41" i="2"/>
  <c r="L40" i="2"/>
  <c r="F40" i="2"/>
  <c r="L39" i="2"/>
  <c r="F39" i="2"/>
  <c r="L38" i="2"/>
  <c r="F38" i="2"/>
  <c r="L34" i="2"/>
  <c r="F34" i="2"/>
  <c r="L37" i="2"/>
  <c r="F37" i="2"/>
  <c r="L36" i="2"/>
  <c r="F36" i="2"/>
  <c r="L35" i="2"/>
  <c r="F35" i="2"/>
  <c r="L33" i="2"/>
  <c r="F33" i="2"/>
</calcChain>
</file>

<file path=xl/sharedStrings.xml><?xml version="1.0" encoding="utf-8"?>
<sst xmlns="http://schemas.openxmlformats.org/spreadsheetml/2006/main" count="94" uniqueCount="25">
  <si>
    <t>Steinkohlenförderung</t>
  </si>
  <si>
    <t>Jahr</t>
  </si>
  <si>
    <t>insgesamt</t>
  </si>
  <si>
    <t>fördertäglich</t>
  </si>
  <si>
    <t>Zahl</t>
  </si>
  <si>
    <t>Ruhr</t>
  </si>
  <si>
    <t>Saar</t>
  </si>
  <si>
    <t>Aachen</t>
  </si>
  <si>
    <t>Ibben-</t>
  </si>
  <si>
    <t>Bundes-</t>
  </si>
  <si>
    <t>außerdem</t>
  </si>
  <si>
    <t>der</t>
  </si>
  <si>
    <t>büren</t>
  </si>
  <si>
    <t>republik</t>
  </si>
  <si>
    <t>Klein-</t>
  </si>
  <si>
    <t>Förder-</t>
  </si>
  <si>
    <t>tage</t>
  </si>
  <si>
    <t xml:space="preserve"> 1000 t ¹</t>
  </si>
  <si>
    <t>-</t>
  </si>
  <si>
    <r>
      <t>2</t>
    </r>
    <r>
      <rPr>
        <sz val="10"/>
        <rFont val="Arial"/>
        <family val="2"/>
      </rPr>
      <t xml:space="preserve"> Die letzte Kleinzeche hat die Förderung zum 1. Juli 2008 eingestellt</t>
    </r>
  </si>
  <si>
    <r>
      <t>1</t>
    </r>
    <r>
      <rPr>
        <sz val="10"/>
        <rFont val="Arial"/>
        <family val="2"/>
      </rPr>
      <t xml:space="preserve"> Ab 1997 alle Reviere in tv.F. (davor Saarrevier in t=t)</t>
    </r>
  </si>
  <si>
    <t>Statistik der Kohlenwirtschaft e.V.</t>
  </si>
  <si>
    <r>
      <t xml:space="preserve">Saar </t>
    </r>
    <r>
      <rPr>
        <vertAlign val="superscript"/>
        <sz val="10"/>
        <rFont val="Arial"/>
        <family val="2"/>
      </rPr>
      <t>3</t>
    </r>
  </si>
  <si>
    <r>
      <t xml:space="preserve">zechen 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</si>
  <si>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Bergwerk Saar zum 30. Juni 2012 stillgelegt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</si>
</sst>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_)"/>
    <numFmt numFmtId="165" formatCode="#,##0_);\(#,##0\)"/>
    <numFmt numFmtId="166" formatCode="0.0000_)"/>
    <numFmt numFmtId="167" formatCode="#,##0.0_);\(#,##0.0\)"/>
    <numFmt numFmtId="168" formatCode="#,##0.00_);\(#,##0.00\)"/>
    <numFmt numFmtId="169" formatCode="0.00_)"/>
    <numFmt numFmtId="170" formatCode="#,##0\ &quot;DM&quot;_);\(#,##0\ &quot;DM&quot;\)"/>
  </numFmts>
  <fonts count="10" x14ac:knownFonts="1">
    <font>
      <sz val="12"/>
      <name val="Arial"/>
    </font>
    <font>
      <sz val="10"/>
      <name val="Courier"/>
    </font>
    <font>
      <sz val="10"/>
      <color indexed="12"/>
      <name val="Courier"/>
    </font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0" borderId="1" xfId="0" applyFont="1" applyFill="1" applyBorder="1" applyAlignment="1" applyProtection="1">
      <alignment horizontal="center"/>
    </xf>
    <xf numFmtId="165" fontId="3" fillId="0" borderId="2" xfId="0" applyNumberFormat="1" applyFont="1" applyFill="1" applyBorder="1" applyProtection="1"/>
    <xf numFmtId="167" fontId="3" fillId="0" borderId="2" xfId="0" applyNumberFormat="1" applyFont="1" applyFill="1" applyBorder="1" applyProtection="1"/>
    <xf numFmtId="168" fontId="3" fillId="0" borderId="2" xfId="0" applyNumberFormat="1" applyFont="1" applyFill="1" applyBorder="1" applyProtection="1"/>
    <xf numFmtId="165" fontId="3" fillId="0" borderId="2" xfId="0" applyNumberFormat="1" applyFont="1" applyFill="1" applyBorder="1" applyAlignment="1" applyProtection="1">
      <alignment horizontal="center"/>
    </xf>
    <xf numFmtId="167" fontId="3" fillId="0" borderId="2" xfId="0" applyNumberFormat="1" applyFont="1" applyFill="1" applyBorder="1" applyAlignment="1" applyProtection="1">
      <alignment horizontal="center"/>
    </xf>
    <xf numFmtId="165" fontId="3" fillId="0" borderId="3" xfId="0" applyNumberFormat="1" applyFont="1" applyFill="1" applyBorder="1" applyProtection="1"/>
    <xf numFmtId="165" fontId="3" fillId="0" borderId="3" xfId="0" applyNumberFormat="1" applyFont="1" applyFill="1" applyBorder="1" applyAlignment="1" applyProtection="1">
      <alignment horizontal="center"/>
    </xf>
    <xf numFmtId="167" fontId="3" fillId="0" borderId="3" xfId="0" applyNumberFormat="1" applyFont="1" applyFill="1" applyBorder="1" applyProtection="1"/>
    <xf numFmtId="168" fontId="3" fillId="0" borderId="4" xfId="0" applyNumberFormat="1" applyFont="1" applyFill="1" applyBorder="1" applyProtection="1"/>
    <xf numFmtId="0" fontId="2" fillId="0" borderId="0" xfId="0" applyFont="1" applyFill="1" applyProtection="1">
      <protection locked="0"/>
    </xf>
    <xf numFmtId="0" fontId="0" fillId="0" borderId="0" xfId="0" applyFill="1" applyProtection="1"/>
    <xf numFmtId="0" fontId="0" fillId="0" borderId="0" xfId="0" applyFill="1" applyAlignment="1" applyProtection="1">
      <alignment horizontal="centerContinuous"/>
    </xf>
    <xf numFmtId="0" fontId="0" fillId="0" borderId="0" xfId="0" applyFill="1"/>
    <xf numFmtId="0" fontId="7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7" fillId="0" borderId="5" xfId="0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centerContinuous"/>
    </xf>
    <xf numFmtId="0" fontId="5" fillId="0" borderId="5" xfId="0" applyFont="1" applyFill="1" applyBorder="1" applyAlignment="1" applyProtection="1">
      <alignment horizontal="centerContinuous"/>
    </xf>
    <xf numFmtId="0" fontId="3" fillId="0" borderId="1" xfId="0" applyFont="1" applyFill="1" applyBorder="1" applyAlignment="1" applyProtection="1">
      <alignment horizontal="centerContinuous"/>
    </xf>
    <xf numFmtId="0" fontId="3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Continuous"/>
    </xf>
    <xf numFmtId="165" fontId="3" fillId="0" borderId="2" xfId="0" applyNumberFormat="1" applyFont="1" applyFill="1" applyBorder="1" applyAlignment="1" applyProtection="1">
      <alignment horizontal="centerContinuous"/>
    </xf>
    <xf numFmtId="165" fontId="6" fillId="0" borderId="6" xfId="0" applyNumberFormat="1" applyFont="1" applyFill="1" applyBorder="1" applyAlignment="1" applyProtection="1">
      <alignment horizontal="centerContinuous"/>
      <protection locked="0"/>
    </xf>
    <xf numFmtId="165" fontId="3" fillId="0" borderId="6" xfId="0" applyNumberFormat="1" applyFont="1" applyFill="1" applyBorder="1" applyAlignment="1" applyProtection="1">
      <alignment horizontal="centerContinuous"/>
    </xf>
    <xf numFmtId="166" fontId="3" fillId="0" borderId="6" xfId="0" applyNumberFormat="1" applyFont="1" applyFill="1" applyBorder="1" applyAlignment="1" applyProtection="1">
      <alignment horizontal="center"/>
    </xf>
    <xf numFmtId="166" fontId="3" fillId="0" borderId="2" xfId="0" applyNumberFormat="1" applyFont="1" applyFill="1" applyBorder="1" applyAlignment="1" applyProtection="1">
      <alignment horizontal="centerContinuous"/>
    </xf>
    <xf numFmtId="165" fontId="0" fillId="0" borderId="0" xfId="0" applyNumberFormat="1" applyFill="1" applyProtection="1"/>
    <xf numFmtId="0" fontId="3" fillId="0" borderId="7" xfId="0" applyFont="1" applyFill="1" applyBorder="1" applyAlignment="1" applyProtection="1">
      <alignment horizontal="centerContinuous"/>
    </xf>
    <xf numFmtId="165" fontId="3" fillId="0" borderId="1" xfId="0" applyNumberFormat="1" applyFont="1" applyFill="1" applyBorder="1" applyAlignment="1" applyProtection="1">
      <alignment horizontal="center"/>
    </xf>
    <xf numFmtId="169" fontId="0" fillId="0" borderId="0" xfId="0" applyNumberFormat="1" applyFill="1" applyProtection="1"/>
    <xf numFmtId="170" fontId="0" fillId="0" borderId="0" xfId="0" applyNumberFormat="1" applyFill="1" applyProtection="1"/>
    <xf numFmtId="164" fontId="0" fillId="0" borderId="0" xfId="0" applyNumberFormat="1" applyFill="1" applyProtection="1"/>
    <xf numFmtId="0" fontId="8" fillId="0" borderId="0" xfId="0" applyFont="1" applyFill="1"/>
    <xf numFmtId="0" fontId="3" fillId="0" borderId="0" xfId="0" applyFont="1" applyFill="1" applyBorder="1" applyProtection="1"/>
    <xf numFmtId="0" fontId="3" fillId="0" borderId="2" xfId="0" applyFont="1" applyFill="1" applyBorder="1" applyProtection="1"/>
    <xf numFmtId="0" fontId="0" fillId="0" borderId="5" xfId="0" applyFill="1" applyBorder="1"/>
    <xf numFmtId="0" fontId="0" fillId="0" borderId="6" xfId="0" applyFill="1" applyBorder="1"/>
    <xf numFmtId="0" fontId="9" fillId="0" borderId="12" xfId="0" applyFont="1" applyFill="1" applyBorder="1" applyAlignment="1" applyProtection="1">
      <alignment horizontal="left"/>
    </xf>
    <xf numFmtId="0" fontId="3" fillId="0" borderId="11" xfId="0" applyFont="1" applyFill="1" applyBorder="1"/>
    <xf numFmtId="0" fontId="9" fillId="0" borderId="13" xfId="0" applyFont="1" applyFill="1" applyBorder="1" applyProtection="1"/>
    <xf numFmtId="165" fontId="3" fillId="0" borderId="8" xfId="0" applyNumberFormat="1" applyFont="1" applyFill="1" applyBorder="1" applyAlignment="1" applyProtection="1">
      <alignment horizontal="center"/>
    </xf>
    <xf numFmtId="165" fontId="3" fillId="0" borderId="9" xfId="0" applyNumberFormat="1" applyFont="1" applyFill="1" applyBorder="1" applyAlignment="1" applyProtection="1">
      <alignment horizontal="center"/>
    </xf>
    <xf numFmtId="165" fontId="3" fillId="0" borderId="10" xfId="0" applyNumberFormat="1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</cellXfs>
  <cellStyles count="2">
    <cellStyle name="Standard" xfId="0" builtinId="0"/>
    <cellStyle name="Undefinier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101"/>
  <sheetViews>
    <sheetView showGridLines="0" tabSelected="1" defaultGridColor="0" colorId="22" zoomScaleNormal="100" workbookViewId="0"/>
  </sheetViews>
  <sheetFormatPr baseColWidth="10" defaultColWidth="9.81640625" defaultRowHeight="15" x14ac:dyDescent="0.25"/>
  <cols>
    <col min="1" max="1" width="6.81640625" style="14" customWidth="1"/>
    <col min="2" max="13" width="7.81640625" style="14" customWidth="1"/>
    <col min="14" max="18" width="12.81640625" style="14" customWidth="1"/>
    <col min="19" max="16384" width="9.81640625" style="14"/>
  </cols>
  <sheetData>
    <row r="1" spans="1:14" x14ac:dyDescent="0.25">
      <c r="A1" s="35" t="s">
        <v>21</v>
      </c>
    </row>
    <row r="3" spans="1:14" ht="15.6" x14ac:dyDescent="0.3">
      <c r="A3" s="15" t="s">
        <v>0</v>
      </c>
      <c r="B3" s="16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3"/>
    </row>
    <row r="4" spans="1:14" ht="15.6" x14ac:dyDescent="0.3">
      <c r="A4" s="18"/>
      <c r="B4" s="19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13"/>
    </row>
    <row r="5" spans="1:14" x14ac:dyDescent="0.25">
      <c r="A5" s="21" t="s">
        <v>1</v>
      </c>
      <c r="B5" s="46" t="s">
        <v>2</v>
      </c>
      <c r="C5" s="47"/>
      <c r="D5" s="47"/>
      <c r="E5" s="47"/>
      <c r="F5" s="47"/>
      <c r="G5" s="48"/>
      <c r="H5" s="46" t="s">
        <v>3</v>
      </c>
      <c r="I5" s="47"/>
      <c r="J5" s="47"/>
      <c r="K5" s="47"/>
      <c r="L5" s="48"/>
      <c r="M5" s="22" t="s">
        <v>4</v>
      </c>
      <c r="N5" s="13"/>
    </row>
    <row r="6" spans="1:14" ht="15.6" x14ac:dyDescent="0.25">
      <c r="A6" s="21"/>
      <c r="B6" s="23" t="s">
        <v>5</v>
      </c>
      <c r="C6" s="23" t="s">
        <v>22</v>
      </c>
      <c r="D6" s="23" t="s">
        <v>7</v>
      </c>
      <c r="E6" s="23" t="s">
        <v>8</v>
      </c>
      <c r="F6" s="23" t="s">
        <v>9</v>
      </c>
      <c r="G6" s="23" t="s">
        <v>10</v>
      </c>
      <c r="H6" s="23" t="s">
        <v>5</v>
      </c>
      <c r="I6" s="23" t="s">
        <v>6</v>
      </c>
      <c r="J6" s="23" t="s">
        <v>7</v>
      </c>
      <c r="K6" s="23" t="s">
        <v>8</v>
      </c>
      <c r="L6" s="23" t="s">
        <v>9</v>
      </c>
      <c r="M6" s="22" t="s">
        <v>11</v>
      </c>
      <c r="N6" s="13"/>
    </row>
    <row r="7" spans="1:14" x14ac:dyDescent="0.25">
      <c r="A7" s="21"/>
      <c r="B7" s="23"/>
      <c r="C7" s="23"/>
      <c r="D7" s="23"/>
      <c r="E7" s="24" t="s">
        <v>12</v>
      </c>
      <c r="F7" s="24" t="s">
        <v>13</v>
      </c>
      <c r="G7" s="22" t="s">
        <v>14</v>
      </c>
      <c r="H7" s="23"/>
      <c r="I7" s="23"/>
      <c r="J7" s="23"/>
      <c r="K7" s="24" t="s">
        <v>12</v>
      </c>
      <c r="L7" s="24" t="s">
        <v>13</v>
      </c>
      <c r="M7" s="23" t="s">
        <v>15</v>
      </c>
    </row>
    <row r="8" spans="1:14" ht="15.6" x14ac:dyDescent="0.25">
      <c r="A8" s="21"/>
      <c r="B8" s="25"/>
      <c r="C8" s="25"/>
      <c r="D8" s="25"/>
      <c r="E8" s="26"/>
      <c r="F8" s="26"/>
      <c r="G8" s="27" t="s">
        <v>23</v>
      </c>
      <c r="H8" s="25"/>
      <c r="I8" s="25"/>
      <c r="J8" s="25"/>
      <c r="K8" s="26"/>
      <c r="L8" s="26"/>
      <c r="M8" s="28" t="s">
        <v>16</v>
      </c>
      <c r="N8" s="29"/>
    </row>
    <row r="9" spans="1:14" x14ac:dyDescent="0.25">
      <c r="A9" s="30"/>
      <c r="B9" s="43" t="s">
        <v>17</v>
      </c>
      <c r="C9" s="44"/>
      <c r="D9" s="44"/>
      <c r="E9" s="44"/>
      <c r="F9" s="44"/>
      <c r="G9" s="44"/>
      <c r="H9" s="44"/>
      <c r="I9" s="44"/>
      <c r="J9" s="44"/>
      <c r="K9" s="44"/>
      <c r="L9" s="45"/>
      <c r="M9" s="26"/>
      <c r="N9" s="29"/>
    </row>
    <row r="10" spans="1:14" ht="14.4" customHeight="1" x14ac:dyDescent="0.25">
      <c r="A10" s="1">
        <v>1957</v>
      </c>
      <c r="B10" s="2">
        <v>123209</v>
      </c>
      <c r="C10" s="2">
        <v>16290</v>
      </c>
      <c r="D10" s="2">
        <v>7619</v>
      </c>
      <c r="E10" s="2">
        <v>2328</v>
      </c>
      <c r="F10" s="2">
        <f t="shared" ref="F10:F32" si="0">B10+C10+D10+E10</f>
        <v>149446</v>
      </c>
      <c r="G10" s="2">
        <v>1335</v>
      </c>
      <c r="H10" s="3">
        <v>423.8</v>
      </c>
      <c r="I10" s="3">
        <v>55.2</v>
      </c>
      <c r="J10" s="3">
        <v>26.2</v>
      </c>
      <c r="K10" s="3">
        <v>8</v>
      </c>
      <c r="L10" s="3">
        <f t="shared" ref="L10:L32" si="1">H10+I10+J10+K10</f>
        <v>513.20000000000005</v>
      </c>
      <c r="M10" s="4">
        <v>291.19</v>
      </c>
      <c r="N10" s="29"/>
    </row>
    <row r="11" spans="1:14" ht="14.4" customHeight="1" x14ac:dyDescent="0.25">
      <c r="A11" s="1">
        <v>1965</v>
      </c>
      <c r="B11" s="2">
        <v>110904</v>
      </c>
      <c r="C11" s="2">
        <v>14197</v>
      </c>
      <c r="D11" s="2">
        <v>7817</v>
      </c>
      <c r="E11" s="2">
        <v>2159</v>
      </c>
      <c r="F11" s="2">
        <f t="shared" si="0"/>
        <v>135077</v>
      </c>
      <c r="G11" s="2">
        <v>387</v>
      </c>
      <c r="H11" s="3">
        <v>429.1</v>
      </c>
      <c r="I11" s="3">
        <v>47.6</v>
      </c>
      <c r="J11" s="3">
        <v>30.2</v>
      </c>
      <c r="K11" s="3">
        <v>8.4</v>
      </c>
      <c r="L11" s="3">
        <f t="shared" si="1"/>
        <v>515.30000000000007</v>
      </c>
      <c r="M11" s="4">
        <v>262.10000000000002</v>
      </c>
      <c r="N11" s="29"/>
    </row>
    <row r="12" spans="1:14" ht="14.4" customHeight="1" x14ac:dyDescent="0.25">
      <c r="A12" s="1">
        <v>1966</v>
      </c>
      <c r="B12" s="2">
        <v>102909</v>
      </c>
      <c r="C12" s="2">
        <v>13679</v>
      </c>
      <c r="D12" s="2">
        <v>7403</v>
      </c>
      <c r="E12" s="2">
        <v>1979</v>
      </c>
      <c r="F12" s="2">
        <f t="shared" si="0"/>
        <v>125970</v>
      </c>
      <c r="G12" s="2">
        <v>320</v>
      </c>
      <c r="H12" s="3">
        <v>411.1</v>
      </c>
      <c r="I12" s="3">
        <v>46.7</v>
      </c>
      <c r="J12" s="3">
        <v>28.7</v>
      </c>
      <c r="K12" s="3">
        <v>7.8</v>
      </c>
      <c r="L12" s="3">
        <f t="shared" si="1"/>
        <v>494.3</v>
      </c>
      <c r="M12" s="4">
        <v>254.84</v>
      </c>
      <c r="N12" s="29"/>
    </row>
    <row r="13" spans="1:14" ht="14.4" customHeight="1" x14ac:dyDescent="0.25">
      <c r="A13" s="1">
        <v>1967</v>
      </c>
      <c r="B13" s="2">
        <v>90400</v>
      </c>
      <c r="C13" s="2">
        <v>12412</v>
      </c>
      <c r="D13" s="2">
        <v>7010</v>
      </c>
      <c r="E13" s="2">
        <v>2221</v>
      </c>
      <c r="F13" s="2">
        <f t="shared" si="0"/>
        <v>112043</v>
      </c>
      <c r="G13" s="2">
        <v>251</v>
      </c>
      <c r="H13" s="3">
        <v>385.2</v>
      </c>
      <c r="I13" s="3">
        <v>46.6</v>
      </c>
      <c r="J13" s="3">
        <v>28.3</v>
      </c>
      <c r="K13" s="3">
        <v>8.9</v>
      </c>
      <c r="L13" s="3">
        <f t="shared" si="1"/>
        <v>469</v>
      </c>
      <c r="M13" s="4">
        <v>238.88</v>
      </c>
      <c r="N13" s="29"/>
    </row>
    <row r="14" spans="1:14" ht="14.4" customHeight="1" x14ac:dyDescent="0.25">
      <c r="A14" s="1">
        <v>1968</v>
      </c>
      <c r="B14" s="2">
        <v>91050</v>
      </c>
      <c r="C14" s="2">
        <v>11261</v>
      </c>
      <c r="D14" s="2">
        <v>7299</v>
      </c>
      <c r="E14" s="2">
        <v>2402</v>
      </c>
      <c r="F14" s="2">
        <f t="shared" si="0"/>
        <v>112012</v>
      </c>
      <c r="G14" s="2">
        <v>154</v>
      </c>
      <c r="H14" s="3">
        <v>366.5</v>
      </c>
      <c r="I14" s="3">
        <v>41.7</v>
      </c>
      <c r="J14" s="3">
        <v>29.2</v>
      </c>
      <c r="K14" s="3">
        <v>9.6</v>
      </c>
      <c r="L14" s="3">
        <f t="shared" si="1"/>
        <v>447</v>
      </c>
      <c r="M14" s="4">
        <v>250.59</v>
      </c>
      <c r="N14" s="29"/>
    </row>
    <row r="15" spans="1:14" ht="14.4" customHeight="1" x14ac:dyDescent="0.25">
      <c r="A15" s="1">
        <v>1969</v>
      </c>
      <c r="B15" s="2">
        <v>91194</v>
      </c>
      <c r="C15" s="2">
        <v>11076</v>
      </c>
      <c r="D15" s="2">
        <v>6723</v>
      </c>
      <c r="E15" s="2">
        <v>2637</v>
      </c>
      <c r="F15" s="2">
        <f t="shared" si="0"/>
        <v>111630</v>
      </c>
      <c r="G15" s="2">
        <v>150</v>
      </c>
      <c r="H15" s="3">
        <v>365.2</v>
      </c>
      <c r="I15" s="3">
        <v>38.5</v>
      </c>
      <c r="J15" s="3">
        <v>26.9</v>
      </c>
      <c r="K15" s="3">
        <v>10.5</v>
      </c>
      <c r="L15" s="3">
        <f t="shared" si="1"/>
        <v>441.09999999999997</v>
      </c>
      <c r="M15" s="4">
        <v>253.05</v>
      </c>
      <c r="N15" s="29"/>
    </row>
    <row r="16" spans="1:14" ht="14.4" customHeight="1" x14ac:dyDescent="0.25">
      <c r="A16" s="1">
        <v>1970</v>
      </c>
      <c r="B16" s="2">
        <v>91073</v>
      </c>
      <c r="C16" s="2">
        <v>10554</v>
      </c>
      <c r="D16" s="2">
        <v>6886</v>
      </c>
      <c r="E16" s="2">
        <v>2758</v>
      </c>
      <c r="F16" s="2">
        <f t="shared" si="0"/>
        <v>111271</v>
      </c>
      <c r="G16" s="2">
        <v>172</v>
      </c>
      <c r="H16" s="3">
        <v>363.8</v>
      </c>
      <c r="I16" s="3">
        <v>36.6</v>
      </c>
      <c r="J16" s="3">
        <v>27.4</v>
      </c>
      <c r="K16" s="3">
        <v>11</v>
      </c>
      <c r="L16" s="3">
        <f t="shared" si="1"/>
        <v>438.8</v>
      </c>
      <c r="M16" s="4">
        <v>253.58</v>
      </c>
      <c r="N16" s="29"/>
    </row>
    <row r="17" spans="1:14" ht="14.4" customHeight="1" x14ac:dyDescent="0.25">
      <c r="A17" s="1">
        <v>1971</v>
      </c>
      <c r="B17" s="2">
        <v>90731</v>
      </c>
      <c r="C17" s="2">
        <v>10677</v>
      </c>
      <c r="D17" s="2">
        <v>6616</v>
      </c>
      <c r="E17" s="2">
        <v>2771</v>
      </c>
      <c r="F17" s="2">
        <f t="shared" si="0"/>
        <v>110795</v>
      </c>
      <c r="G17" s="2">
        <v>258</v>
      </c>
      <c r="H17" s="3">
        <v>361.2</v>
      </c>
      <c r="I17" s="3">
        <v>39</v>
      </c>
      <c r="J17" s="3">
        <v>26.5</v>
      </c>
      <c r="K17" s="3">
        <v>11</v>
      </c>
      <c r="L17" s="3">
        <f t="shared" si="1"/>
        <v>437.7</v>
      </c>
      <c r="M17" s="4">
        <v>253.15</v>
      </c>
      <c r="N17" s="29"/>
    </row>
    <row r="18" spans="1:14" ht="14.4" customHeight="1" x14ac:dyDescent="0.25">
      <c r="A18" s="1">
        <v>1972</v>
      </c>
      <c r="B18" s="2">
        <v>83281</v>
      </c>
      <c r="C18" s="2">
        <v>10429</v>
      </c>
      <c r="D18" s="2">
        <v>6247</v>
      </c>
      <c r="E18" s="2">
        <v>2513</v>
      </c>
      <c r="F18" s="2">
        <f t="shared" si="0"/>
        <v>102470</v>
      </c>
      <c r="G18" s="2">
        <v>237</v>
      </c>
      <c r="H18" s="3">
        <v>342.8</v>
      </c>
      <c r="I18" s="3">
        <v>39.799999999999997</v>
      </c>
      <c r="J18" s="3">
        <v>25.3</v>
      </c>
      <c r="K18" s="3">
        <v>10.1</v>
      </c>
      <c r="L18" s="3">
        <f t="shared" si="1"/>
        <v>418.00000000000006</v>
      </c>
      <c r="M18" s="4">
        <v>245.17</v>
      </c>
      <c r="N18" s="29"/>
    </row>
    <row r="19" spans="1:14" ht="14.4" customHeight="1" x14ac:dyDescent="0.25">
      <c r="A19" s="1">
        <v>1973</v>
      </c>
      <c r="B19" s="2">
        <v>79883</v>
      </c>
      <c r="C19" s="2">
        <v>9175</v>
      </c>
      <c r="D19" s="2">
        <v>5970</v>
      </c>
      <c r="E19" s="2">
        <v>2311</v>
      </c>
      <c r="F19" s="2">
        <f t="shared" si="0"/>
        <v>97339</v>
      </c>
      <c r="G19" s="2">
        <v>260</v>
      </c>
      <c r="H19" s="3">
        <v>320.89999999999998</v>
      </c>
      <c r="I19" s="3">
        <v>36.1</v>
      </c>
      <c r="J19" s="3">
        <v>24.1</v>
      </c>
      <c r="K19" s="3">
        <v>9.1999999999999993</v>
      </c>
      <c r="L19" s="3">
        <f t="shared" si="1"/>
        <v>390.3</v>
      </c>
      <c r="M19" s="4">
        <v>249.42</v>
      </c>
      <c r="N19" s="29"/>
    </row>
    <row r="20" spans="1:14" ht="14.4" customHeight="1" x14ac:dyDescent="0.25">
      <c r="A20" s="1">
        <v>1974</v>
      </c>
      <c r="B20" s="2">
        <v>78171</v>
      </c>
      <c r="C20" s="2">
        <v>8930</v>
      </c>
      <c r="D20" s="2">
        <v>5827</v>
      </c>
      <c r="E20" s="2">
        <v>1948</v>
      </c>
      <c r="F20" s="2">
        <f t="shared" si="0"/>
        <v>94876</v>
      </c>
      <c r="G20" s="2">
        <v>350</v>
      </c>
      <c r="H20" s="3">
        <v>315.10000000000002</v>
      </c>
      <c r="I20" s="3">
        <v>35</v>
      </c>
      <c r="J20" s="3">
        <v>23.6</v>
      </c>
      <c r="K20" s="3">
        <v>7.8</v>
      </c>
      <c r="L20" s="3">
        <f t="shared" si="1"/>
        <v>381.50000000000006</v>
      </c>
      <c r="M20" s="4">
        <v>248.7</v>
      </c>
      <c r="N20" s="29"/>
    </row>
    <row r="21" spans="1:14" ht="14.4" customHeight="1" x14ac:dyDescent="0.25">
      <c r="A21" s="1">
        <v>1975</v>
      </c>
      <c r="B21" s="2">
        <v>75856</v>
      </c>
      <c r="C21" s="2">
        <v>8974</v>
      </c>
      <c r="D21" s="2">
        <v>5749</v>
      </c>
      <c r="E21" s="2">
        <v>1814</v>
      </c>
      <c r="F21" s="2">
        <f t="shared" si="0"/>
        <v>92393</v>
      </c>
      <c r="G21" s="2">
        <v>396</v>
      </c>
      <c r="H21" s="3">
        <v>306.3</v>
      </c>
      <c r="I21" s="3">
        <v>35.299999999999997</v>
      </c>
      <c r="J21" s="3">
        <v>23</v>
      </c>
      <c r="K21" s="3">
        <v>7.3</v>
      </c>
      <c r="L21" s="3">
        <f t="shared" si="1"/>
        <v>371.90000000000003</v>
      </c>
      <c r="M21" s="4">
        <v>248.44</v>
      </c>
      <c r="N21" s="29"/>
    </row>
    <row r="22" spans="1:14" ht="14.4" customHeight="1" x14ac:dyDescent="0.25">
      <c r="A22" s="1">
        <v>1976</v>
      </c>
      <c r="B22" s="2">
        <v>72794</v>
      </c>
      <c r="C22" s="2">
        <v>9295</v>
      </c>
      <c r="D22" s="2">
        <v>5383</v>
      </c>
      <c r="E22" s="2">
        <v>1797</v>
      </c>
      <c r="F22" s="2">
        <f t="shared" si="0"/>
        <v>89269</v>
      </c>
      <c r="G22" s="2">
        <v>329</v>
      </c>
      <c r="H22" s="3">
        <v>296</v>
      </c>
      <c r="I22" s="3">
        <v>37.700000000000003</v>
      </c>
      <c r="J22" s="3">
        <v>21.3</v>
      </c>
      <c r="K22" s="3">
        <v>7.1</v>
      </c>
      <c r="L22" s="3">
        <f t="shared" si="1"/>
        <v>362.1</v>
      </c>
      <c r="M22" s="4">
        <v>246.55</v>
      </c>
      <c r="N22" s="29"/>
    </row>
    <row r="23" spans="1:14" ht="14.4" customHeight="1" x14ac:dyDescent="0.25">
      <c r="A23" s="1">
        <v>1978</v>
      </c>
      <c r="B23" s="2">
        <v>67111</v>
      </c>
      <c r="C23" s="2">
        <v>9278</v>
      </c>
      <c r="D23" s="2">
        <v>5029</v>
      </c>
      <c r="E23" s="2">
        <v>2123</v>
      </c>
      <c r="F23" s="2">
        <f t="shared" si="0"/>
        <v>83541</v>
      </c>
      <c r="G23" s="2">
        <v>395</v>
      </c>
      <c r="H23" s="3">
        <v>280.60000000000002</v>
      </c>
      <c r="I23" s="3">
        <v>38.4</v>
      </c>
      <c r="J23" s="3">
        <v>20.100000000000001</v>
      </c>
      <c r="K23" s="3">
        <v>8.5</v>
      </c>
      <c r="L23" s="3">
        <f t="shared" si="1"/>
        <v>347.6</v>
      </c>
      <c r="M23" s="4">
        <v>240.35</v>
      </c>
      <c r="N23" s="29"/>
    </row>
    <row r="24" spans="1:14" ht="14.4" customHeight="1" x14ac:dyDescent="0.25">
      <c r="A24" s="1">
        <v>1980</v>
      </c>
      <c r="B24" s="2">
        <v>69134</v>
      </c>
      <c r="C24" s="2">
        <v>10128</v>
      </c>
      <c r="D24" s="2">
        <v>5121</v>
      </c>
      <c r="E24" s="2">
        <v>2191</v>
      </c>
      <c r="F24" s="2">
        <f t="shared" si="0"/>
        <v>86574</v>
      </c>
      <c r="G24" s="2">
        <v>572</v>
      </c>
      <c r="H24" s="3">
        <v>278.60000000000002</v>
      </c>
      <c r="I24" s="3">
        <v>40.200000000000003</v>
      </c>
      <c r="J24" s="3">
        <v>20.6</v>
      </c>
      <c r="K24" s="3">
        <v>8.8000000000000007</v>
      </c>
      <c r="L24" s="3">
        <f t="shared" si="1"/>
        <v>348.20000000000005</v>
      </c>
      <c r="M24" s="4">
        <v>248.62</v>
      </c>
      <c r="N24" s="29"/>
    </row>
    <row r="25" spans="1:14" ht="14.4" customHeight="1" x14ac:dyDescent="0.25">
      <c r="A25" s="1">
        <v>1982</v>
      </c>
      <c r="B25" s="2">
        <v>70240</v>
      </c>
      <c r="C25" s="2">
        <v>11008</v>
      </c>
      <c r="D25" s="2">
        <v>4988</v>
      </c>
      <c r="E25" s="2">
        <v>2206</v>
      </c>
      <c r="F25" s="2">
        <f t="shared" si="0"/>
        <v>88442</v>
      </c>
      <c r="G25" s="2">
        <v>572</v>
      </c>
      <c r="H25" s="3">
        <v>281</v>
      </c>
      <c r="I25" s="3">
        <v>43.9</v>
      </c>
      <c r="J25" s="3">
        <v>19.899999999999999</v>
      </c>
      <c r="K25" s="3">
        <v>8.8000000000000007</v>
      </c>
      <c r="L25" s="3">
        <f t="shared" si="1"/>
        <v>353.59999999999997</v>
      </c>
      <c r="M25" s="4">
        <v>250.12</v>
      </c>
      <c r="N25" s="29"/>
    </row>
    <row r="26" spans="1:14" ht="14.4" customHeight="1" x14ac:dyDescent="0.25">
      <c r="A26" s="1">
        <v>1984</v>
      </c>
      <c r="B26" s="2">
        <v>61217</v>
      </c>
      <c r="C26" s="2">
        <v>10249</v>
      </c>
      <c r="D26" s="2">
        <v>5090</v>
      </c>
      <c r="E26" s="2">
        <v>2302</v>
      </c>
      <c r="F26" s="2">
        <f t="shared" si="0"/>
        <v>78858</v>
      </c>
      <c r="G26" s="2">
        <v>569</v>
      </c>
      <c r="H26" s="3">
        <v>265.5</v>
      </c>
      <c r="I26" s="3">
        <v>42</v>
      </c>
      <c r="J26" s="3">
        <v>20.399999999999999</v>
      </c>
      <c r="K26" s="3">
        <v>9.1999999999999993</v>
      </c>
      <c r="L26" s="3">
        <f t="shared" si="1"/>
        <v>337.09999999999997</v>
      </c>
      <c r="M26" s="4">
        <v>233.9</v>
      </c>
      <c r="N26" s="29"/>
    </row>
    <row r="27" spans="1:14" ht="14.4" customHeight="1" x14ac:dyDescent="0.25">
      <c r="A27" s="1">
        <v>1986</v>
      </c>
      <c r="B27" s="2">
        <v>62760</v>
      </c>
      <c r="C27" s="2">
        <v>10428</v>
      </c>
      <c r="D27" s="2">
        <v>4739</v>
      </c>
      <c r="E27" s="2">
        <v>2335</v>
      </c>
      <c r="F27" s="2">
        <f t="shared" si="0"/>
        <v>80262</v>
      </c>
      <c r="G27" s="2">
        <v>539</v>
      </c>
      <c r="H27" s="3">
        <v>258.60000000000002</v>
      </c>
      <c r="I27" s="3">
        <v>42.2</v>
      </c>
      <c r="J27" s="3">
        <v>19.100000000000001</v>
      </c>
      <c r="K27" s="3">
        <v>9.4</v>
      </c>
      <c r="L27" s="3">
        <f t="shared" si="1"/>
        <v>329.3</v>
      </c>
      <c r="M27" s="4">
        <v>243.73</v>
      </c>
      <c r="N27" s="29"/>
    </row>
    <row r="28" spans="1:14" ht="14.4" customHeight="1" x14ac:dyDescent="0.25">
      <c r="A28" s="1">
        <v>1988</v>
      </c>
      <c r="B28" s="2">
        <v>56379</v>
      </c>
      <c r="C28" s="2">
        <v>9917</v>
      </c>
      <c r="D28" s="2">
        <v>4254</v>
      </c>
      <c r="E28" s="2">
        <v>2322</v>
      </c>
      <c r="F28" s="2">
        <f t="shared" si="0"/>
        <v>72872</v>
      </c>
      <c r="G28" s="2">
        <v>431</v>
      </c>
      <c r="H28" s="3">
        <v>243.3</v>
      </c>
      <c r="I28" s="3">
        <v>42.6</v>
      </c>
      <c r="J28" s="3">
        <v>17.899999999999999</v>
      </c>
      <c r="K28" s="3">
        <v>9.1999999999999993</v>
      </c>
      <c r="L28" s="3">
        <f t="shared" si="1"/>
        <v>313</v>
      </c>
      <c r="M28" s="4">
        <v>232.83</v>
      </c>
      <c r="N28" s="29"/>
    </row>
    <row r="29" spans="1:14" ht="14.4" customHeight="1" x14ac:dyDescent="0.25">
      <c r="A29" s="1">
        <v>1990</v>
      </c>
      <c r="B29" s="2">
        <v>54556</v>
      </c>
      <c r="C29" s="2">
        <v>9719</v>
      </c>
      <c r="D29" s="2">
        <v>3443</v>
      </c>
      <c r="E29" s="2">
        <v>2044</v>
      </c>
      <c r="F29" s="2">
        <f t="shared" si="0"/>
        <v>69762</v>
      </c>
      <c r="G29" s="2">
        <v>396</v>
      </c>
      <c r="H29" s="3">
        <v>220.9</v>
      </c>
      <c r="I29" s="3">
        <v>39.799999999999997</v>
      </c>
      <c r="J29" s="3">
        <v>14</v>
      </c>
      <c r="K29" s="3">
        <v>8.3000000000000007</v>
      </c>
      <c r="L29" s="3">
        <f t="shared" si="1"/>
        <v>283</v>
      </c>
      <c r="M29" s="4">
        <v>246.51</v>
      </c>
      <c r="N29" s="29"/>
    </row>
    <row r="30" spans="1:14" ht="14.4" customHeight="1" x14ac:dyDescent="0.25">
      <c r="A30" s="1">
        <v>1992</v>
      </c>
      <c r="B30" s="2">
        <v>51261</v>
      </c>
      <c r="C30" s="2">
        <v>9139</v>
      </c>
      <c r="D30" s="2">
        <v>3119</v>
      </c>
      <c r="E30" s="2">
        <v>1984</v>
      </c>
      <c r="F30" s="2">
        <f t="shared" si="0"/>
        <v>65503</v>
      </c>
      <c r="G30" s="2">
        <v>396</v>
      </c>
      <c r="H30" s="3">
        <v>207.1</v>
      </c>
      <c r="I30" s="3">
        <v>36.700000000000003</v>
      </c>
      <c r="J30" s="3">
        <v>12.5</v>
      </c>
      <c r="K30" s="3">
        <v>7.9</v>
      </c>
      <c r="L30" s="3">
        <f t="shared" si="1"/>
        <v>264.2</v>
      </c>
      <c r="M30" s="4">
        <v>247.92</v>
      </c>
      <c r="N30" s="29"/>
    </row>
    <row r="31" spans="1:14" ht="14.4" customHeight="1" x14ac:dyDescent="0.25">
      <c r="A31" s="1">
        <v>1994</v>
      </c>
      <c r="B31" s="2">
        <v>40245</v>
      </c>
      <c r="C31" s="2">
        <v>8256</v>
      </c>
      <c r="D31" s="2">
        <v>1503</v>
      </c>
      <c r="E31" s="2">
        <v>1981</v>
      </c>
      <c r="F31" s="2">
        <f t="shared" si="0"/>
        <v>51985</v>
      </c>
      <c r="G31" s="2">
        <v>421</v>
      </c>
      <c r="H31" s="3">
        <v>160.30000000000001</v>
      </c>
      <c r="I31" s="3">
        <v>33.299999999999997</v>
      </c>
      <c r="J31" s="3">
        <v>6</v>
      </c>
      <c r="K31" s="3">
        <v>7.9</v>
      </c>
      <c r="L31" s="3">
        <f t="shared" si="1"/>
        <v>207.50000000000003</v>
      </c>
      <c r="M31" s="4">
        <v>250.49</v>
      </c>
      <c r="N31" s="29"/>
    </row>
    <row r="32" spans="1:14" ht="14.4" customHeight="1" x14ac:dyDescent="0.25">
      <c r="A32" s="1">
        <v>1996</v>
      </c>
      <c r="B32" s="2">
        <v>37987</v>
      </c>
      <c r="C32" s="2">
        <v>7325</v>
      </c>
      <c r="D32" s="2">
        <v>1001</v>
      </c>
      <c r="E32" s="2">
        <v>1600</v>
      </c>
      <c r="F32" s="2">
        <f t="shared" si="0"/>
        <v>47913</v>
      </c>
      <c r="G32" s="2">
        <v>283</v>
      </c>
      <c r="H32" s="3">
        <v>157.80000000000001</v>
      </c>
      <c r="I32" s="3">
        <v>29.8</v>
      </c>
      <c r="J32" s="3">
        <v>4.2</v>
      </c>
      <c r="K32" s="3">
        <v>6.4</v>
      </c>
      <c r="L32" s="3">
        <f t="shared" si="1"/>
        <v>198.20000000000002</v>
      </c>
      <c r="M32" s="4">
        <v>241.81</v>
      </c>
    </row>
    <row r="33" spans="1:13" ht="14.4" customHeight="1" x14ac:dyDescent="0.25">
      <c r="A33" s="1">
        <v>1998</v>
      </c>
      <c r="B33" s="2">
        <v>32417</v>
      </c>
      <c r="C33" s="2">
        <v>6546</v>
      </c>
      <c r="D33" s="31" t="s">
        <v>18</v>
      </c>
      <c r="E33" s="2">
        <v>1700</v>
      </c>
      <c r="F33" s="2">
        <f t="shared" ref="F33:F44" si="2">SUM(B33:E33)</f>
        <v>40663</v>
      </c>
      <c r="G33" s="2">
        <v>297</v>
      </c>
      <c r="H33" s="3">
        <v>129.30000000000001</v>
      </c>
      <c r="I33" s="3">
        <v>26.1</v>
      </c>
      <c r="J33" s="6" t="s">
        <v>18</v>
      </c>
      <c r="K33" s="3">
        <v>6.8</v>
      </c>
      <c r="L33" s="3">
        <f t="shared" ref="L33:L53" si="3">SUM(H33:K33)</f>
        <v>162.20000000000002</v>
      </c>
      <c r="M33" s="4">
        <v>250.68</v>
      </c>
    </row>
    <row r="34" spans="1:13" ht="14.4" customHeight="1" x14ac:dyDescent="0.25">
      <c r="A34" s="1">
        <v>1999</v>
      </c>
      <c r="B34" s="2">
        <v>31137</v>
      </c>
      <c r="C34" s="2">
        <v>6404</v>
      </c>
      <c r="D34" s="5" t="s">
        <v>18</v>
      </c>
      <c r="E34" s="2">
        <v>1699</v>
      </c>
      <c r="F34" s="2">
        <f t="shared" si="2"/>
        <v>39240</v>
      </c>
      <c r="G34" s="2">
        <v>283</v>
      </c>
      <c r="H34" s="3">
        <v>126.3</v>
      </c>
      <c r="I34" s="3">
        <v>25.5</v>
      </c>
      <c r="J34" s="6" t="s">
        <v>18</v>
      </c>
      <c r="K34" s="3">
        <v>6.7</v>
      </c>
      <c r="L34" s="3">
        <f t="shared" si="3"/>
        <v>158.5</v>
      </c>
      <c r="M34" s="4">
        <v>247.45</v>
      </c>
    </row>
    <row r="35" spans="1:13" ht="14.4" customHeight="1" x14ac:dyDescent="0.25">
      <c r="A35" s="1">
        <v>2000</v>
      </c>
      <c r="B35" s="2">
        <v>25889</v>
      </c>
      <c r="C35" s="2">
        <v>5736</v>
      </c>
      <c r="D35" s="5" t="s">
        <v>18</v>
      </c>
      <c r="E35" s="2">
        <v>1684</v>
      </c>
      <c r="F35" s="2">
        <f t="shared" si="2"/>
        <v>33309</v>
      </c>
      <c r="G35" s="2">
        <v>282</v>
      </c>
      <c r="H35" s="3">
        <v>103.6</v>
      </c>
      <c r="I35" s="3">
        <v>23.2</v>
      </c>
      <c r="J35" s="6" t="s">
        <v>18</v>
      </c>
      <c r="K35" s="3">
        <v>6.7</v>
      </c>
      <c r="L35" s="3">
        <f t="shared" si="3"/>
        <v>133.5</v>
      </c>
      <c r="M35" s="4">
        <v>249.48</v>
      </c>
    </row>
    <row r="36" spans="1:13" ht="14.4" customHeight="1" x14ac:dyDescent="0.25">
      <c r="A36" s="1">
        <v>2001</v>
      </c>
      <c r="B36" s="2">
        <v>20006</v>
      </c>
      <c r="C36" s="2">
        <v>5295</v>
      </c>
      <c r="D36" s="5" t="s">
        <v>18</v>
      </c>
      <c r="E36" s="2">
        <v>1753</v>
      </c>
      <c r="F36" s="2">
        <f t="shared" si="2"/>
        <v>27054</v>
      </c>
      <c r="G36" s="2">
        <v>307</v>
      </c>
      <c r="H36" s="3">
        <v>80.7</v>
      </c>
      <c r="I36" s="3">
        <v>21.6</v>
      </c>
      <c r="J36" s="6" t="s">
        <v>18</v>
      </c>
      <c r="K36" s="3">
        <v>7.1</v>
      </c>
      <c r="L36" s="3">
        <f t="shared" si="3"/>
        <v>109.4</v>
      </c>
      <c r="M36" s="4">
        <v>247.41</v>
      </c>
    </row>
    <row r="37" spans="1:13" ht="14.4" customHeight="1" x14ac:dyDescent="0.25">
      <c r="A37" s="1">
        <v>2002</v>
      </c>
      <c r="B37" s="2">
        <v>18926</v>
      </c>
      <c r="C37" s="2">
        <v>5364</v>
      </c>
      <c r="D37" s="5" t="s">
        <v>18</v>
      </c>
      <c r="E37" s="2">
        <v>1798</v>
      </c>
      <c r="F37" s="2">
        <f t="shared" si="2"/>
        <v>26088</v>
      </c>
      <c r="G37" s="2">
        <v>275</v>
      </c>
      <c r="H37" s="3">
        <v>76.3</v>
      </c>
      <c r="I37" s="3">
        <v>21.9</v>
      </c>
      <c r="J37" s="6" t="s">
        <v>18</v>
      </c>
      <c r="K37" s="3">
        <v>7.3</v>
      </c>
      <c r="L37" s="3">
        <f t="shared" si="3"/>
        <v>105.49999999999999</v>
      </c>
      <c r="M37" s="4">
        <v>247.38</v>
      </c>
    </row>
    <row r="38" spans="1:13" ht="14.4" customHeight="1" x14ac:dyDescent="0.25">
      <c r="A38" s="1">
        <v>2003</v>
      </c>
      <c r="B38" s="2">
        <v>18191</v>
      </c>
      <c r="C38" s="2">
        <v>5622</v>
      </c>
      <c r="D38" s="5" t="s">
        <v>18</v>
      </c>
      <c r="E38" s="2">
        <v>1871</v>
      </c>
      <c r="F38" s="2">
        <f t="shared" si="2"/>
        <v>25684</v>
      </c>
      <c r="G38" s="2">
        <v>189</v>
      </c>
      <c r="H38" s="3">
        <v>73.099999999999994</v>
      </c>
      <c r="I38" s="3">
        <v>22.8</v>
      </c>
      <c r="J38" s="6" t="s">
        <v>18</v>
      </c>
      <c r="K38" s="3">
        <v>7.5</v>
      </c>
      <c r="L38" s="3">
        <f t="shared" si="3"/>
        <v>103.39999999999999</v>
      </c>
      <c r="M38" s="4">
        <v>248.34</v>
      </c>
    </row>
    <row r="39" spans="1:13" ht="14.4" customHeight="1" x14ac:dyDescent="0.25">
      <c r="A39" s="1">
        <v>2004</v>
      </c>
      <c r="B39" s="2">
        <v>17765</v>
      </c>
      <c r="C39" s="2">
        <v>6014</v>
      </c>
      <c r="D39" s="5" t="s">
        <v>18</v>
      </c>
      <c r="E39" s="2">
        <v>1912</v>
      </c>
      <c r="F39" s="2">
        <f t="shared" si="2"/>
        <v>25691</v>
      </c>
      <c r="G39" s="2">
        <v>181</v>
      </c>
      <c r="H39" s="3">
        <v>70.2</v>
      </c>
      <c r="I39" s="3">
        <v>23.9</v>
      </c>
      <c r="J39" s="6" t="s">
        <v>18</v>
      </c>
      <c r="K39" s="3">
        <v>7.5</v>
      </c>
      <c r="L39" s="3">
        <f t="shared" si="3"/>
        <v>101.6</v>
      </c>
      <c r="M39" s="4">
        <v>252.76</v>
      </c>
    </row>
    <row r="40" spans="1:13" ht="14.4" customHeight="1" x14ac:dyDescent="0.25">
      <c r="A40" s="1">
        <v>2005</v>
      </c>
      <c r="B40" s="2">
        <v>18069</v>
      </c>
      <c r="C40" s="2">
        <v>4731</v>
      </c>
      <c r="D40" s="5" t="s">
        <v>18</v>
      </c>
      <c r="E40" s="2">
        <v>1913</v>
      </c>
      <c r="F40" s="2">
        <f t="shared" si="2"/>
        <v>24713</v>
      </c>
      <c r="G40" s="2">
        <v>194</v>
      </c>
      <c r="H40" s="3">
        <v>71.7</v>
      </c>
      <c r="I40" s="3">
        <v>19</v>
      </c>
      <c r="J40" s="6" t="s">
        <v>18</v>
      </c>
      <c r="K40" s="3">
        <v>7.6</v>
      </c>
      <c r="L40" s="3">
        <f t="shared" si="3"/>
        <v>98.3</v>
      </c>
      <c r="M40" s="4">
        <v>251.42</v>
      </c>
    </row>
    <row r="41" spans="1:13" ht="14.4" customHeight="1" x14ac:dyDescent="0.25">
      <c r="A41" s="1">
        <v>2006</v>
      </c>
      <c r="B41" s="2">
        <v>15133</v>
      </c>
      <c r="C41" s="2">
        <v>3629</v>
      </c>
      <c r="D41" s="5" t="s">
        <v>18</v>
      </c>
      <c r="E41" s="2">
        <v>1912</v>
      </c>
      <c r="F41" s="2">
        <f t="shared" si="2"/>
        <v>20674</v>
      </c>
      <c r="G41" s="2">
        <v>209</v>
      </c>
      <c r="H41" s="3">
        <v>60.5</v>
      </c>
      <c r="I41" s="3">
        <v>14.7</v>
      </c>
      <c r="J41" s="6" t="s">
        <v>18</v>
      </c>
      <c r="K41" s="3">
        <v>7.7</v>
      </c>
      <c r="L41" s="3">
        <f t="shared" si="3"/>
        <v>82.9</v>
      </c>
      <c r="M41" s="4">
        <v>249.47</v>
      </c>
    </row>
    <row r="42" spans="1:13" ht="14.4" customHeight="1" x14ac:dyDescent="0.25">
      <c r="A42" s="1">
        <v>2007</v>
      </c>
      <c r="B42" s="2">
        <v>15874</v>
      </c>
      <c r="C42" s="2">
        <v>3526</v>
      </c>
      <c r="D42" s="5" t="s">
        <v>18</v>
      </c>
      <c r="E42" s="2">
        <v>1907</v>
      </c>
      <c r="F42" s="2">
        <f t="shared" si="2"/>
        <v>21307</v>
      </c>
      <c r="G42" s="2">
        <v>224</v>
      </c>
      <c r="H42" s="3">
        <v>64</v>
      </c>
      <c r="I42" s="3">
        <v>14.4</v>
      </c>
      <c r="J42" s="6" t="s">
        <v>18</v>
      </c>
      <c r="K42" s="3">
        <v>7.7</v>
      </c>
      <c r="L42" s="3">
        <f t="shared" si="3"/>
        <v>86.100000000000009</v>
      </c>
      <c r="M42" s="4">
        <v>247.5</v>
      </c>
    </row>
    <row r="43" spans="1:13" ht="14.4" customHeight="1" x14ac:dyDescent="0.25">
      <c r="A43" s="1">
        <v>2008</v>
      </c>
      <c r="B43" s="2">
        <v>14216</v>
      </c>
      <c r="C43" s="2">
        <v>957</v>
      </c>
      <c r="D43" s="5" t="s">
        <v>18</v>
      </c>
      <c r="E43" s="2">
        <v>1904</v>
      </c>
      <c r="F43" s="2">
        <f t="shared" si="2"/>
        <v>17077</v>
      </c>
      <c r="G43" s="2">
        <v>94</v>
      </c>
      <c r="H43" s="3">
        <v>56.6</v>
      </c>
      <c r="I43" s="3">
        <v>4.3</v>
      </c>
      <c r="J43" s="6" t="s">
        <v>18</v>
      </c>
      <c r="K43" s="3">
        <v>7.6</v>
      </c>
      <c r="L43" s="3">
        <f t="shared" si="3"/>
        <v>68.5</v>
      </c>
      <c r="M43" s="4">
        <v>249.11</v>
      </c>
    </row>
    <row r="44" spans="1:13" ht="14.4" customHeight="1" x14ac:dyDescent="0.25">
      <c r="A44" s="1">
        <v>2009</v>
      </c>
      <c r="B44" s="2">
        <v>10913</v>
      </c>
      <c r="C44" s="2">
        <v>962</v>
      </c>
      <c r="D44" s="5" t="s">
        <v>18</v>
      </c>
      <c r="E44" s="2">
        <v>1891</v>
      </c>
      <c r="F44" s="2">
        <f t="shared" si="2"/>
        <v>13766</v>
      </c>
      <c r="G44" s="5" t="s">
        <v>18</v>
      </c>
      <c r="H44" s="3">
        <v>43.5</v>
      </c>
      <c r="I44" s="3">
        <v>3.9</v>
      </c>
      <c r="J44" s="6" t="s">
        <v>18</v>
      </c>
      <c r="K44" s="3">
        <v>7.5</v>
      </c>
      <c r="L44" s="3">
        <f t="shared" si="3"/>
        <v>54.9</v>
      </c>
      <c r="M44" s="4">
        <v>250.85</v>
      </c>
    </row>
    <row r="45" spans="1:13" ht="14.4" customHeight="1" x14ac:dyDescent="0.25">
      <c r="A45" s="1">
        <v>2010</v>
      </c>
      <c r="B45" s="2">
        <v>9606</v>
      </c>
      <c r="C45" s="2">
        <v>1326</v>
      </c>
      <c r="D45" s="5" t="s">
        <v>18</v>
      </c>
      <c r="E45" s="2">
        <v>1968</v>
      </c>
      <c r="F45" s="2">
        <v>12900</v>
      </c>
      <c r="G45" s="5" t="s">
        <v>18</v>
      </c>
      <c r="H45" s="3">
        <v>38.1</v>
      </c>
      <c r="I45" s="3">
        <v>5.3</v>
      </c>
      <c r="J45" s="6" t="s">
        <v>18</v>
      </c>
      <c r="K45" s="3">
        <v>7.8</v>
      </c>
      <c r="L45" s="3">
        <f t="shared" si="3"/>
        <v>51.199999999999996</v>
      </c>
      <c r="M45" s="4">
        <v>251.9</v>
      </c>
    </row>
    <row r="46" spans="1:13" ht="14.4" customHeight="1" x14ac:dyDescent="0.25">
      <c r="A46" s="1">
        <v>2011</v>
      </c>
      <c r="B46" s="2">
        <v>8647</v>
      </c>
      <c r="C46" s="2">
        <v>1406</v>
      </c>
      <c r="D46" s="5" t="s">
        <v>18</v>
      </c>
      <c r="E46" s="2">
        <v>2006</v>
      </c>
      <c r="F46" s="2">
        <v>12059</v>
      </c>
      <c r="G46" s="5" t="s">
        <v>18</v>
      </c>
      <c r="H46" s="3">
        <v>34.299999999999997</v>
      </c>
      <c r="I46" s="3">
        <v>5.6</v>
      </c>
      <c r="J46" s="6" t="s">
        <v>18</v>
      </c>
      <c r="K46" s="3">
        <v>8</v>
      </c>
      <c r="L46" s="3">
        <f t="shared" si="3"/>
        <v>47.9</v>
      </c>
      <c r="M46" s="4">
        <v>251.64</v>
      </c>
    </row>
    <row r="47" spans="1:13" ht="14.4" customHeight="1" x14ac:dyDescent="0.25">
      <c r="A47" s="1">
        <v>2012</v>
      </c>
      <c r="B47" s="2">
        <v>8416</v>
      </c>
      <c r="C47" s="2">
        <v>395</v>
      </c>
      <c r="D47" s="5" t="s">
        <v>18</v>
      </c>
      <c r="E47" s="2">
        <v>1959</v>
      </c>
      <c r="F47" s="2">
        <v>10770</v>
      </c>
      <c r="G47" s="5" t="s">
        <v>18</v>
      </c>
      <c r="H47" s="3">
        <v>33.799999999999997</v>
      </c>
      <c r="I47" s="3">
        <v>1.6</v>
      </c>
      <c r="J47" s="6" t="s">
        <v>18</v>
      </c>
      <c r="K47" s="3">
        <v>7.9</v>
      </c>
      <c r="L47" s="3">
        <f t="shared" si="3"/>
        <v>43.3</v>
      </c>
      <c r="M47" s="4">
        <v>248.89</v>
      </c>
    </row>
    <row r="48" spans="1:13" ht="14.4" customHeight="1" x14ac:dyDescent="0.25">
      <c r="A48" s="1">
        <v>2013</v>
      </c>
      <c r="B48" s="2">
        <v>5655</v>
      </c>
      <c r="C48" s="5" t="s">
        <v>18</v>
      </c>
      <c r="D48" s="5" t="s">
        <v>18</v>
      </c>
      <c r="E48" s="2">
        <v>1911</v>
      </c>
      <c r="F48" s="2">
        <v>7566</v>
      </c>
      <c r="G48" s="5" t="s">
        <v>18</v>
      </c>
      <c r="H48" s="3">
        <v>22.8</v>
      </c>
      <c r="I48" s="6" t="s">
        <v>18</v>
      </c>
      <c r="J48" s="6" t="s">
        <v>18</v>
      </c>
      <c r="K48" s="3">
        <v>7.7</v>
      </c>
      <c r="L48" s="3">
        <v>30.5</v>
      </c>
      <c r="M48" s="4">
        <v>248</v>
      </c>
    </row>
    <row r="49" spans="1:14" ht="14.4" customHeight="1" x14ac:dyDescent="0.25">
      <c r="A49" s="1">
        <v>2014</v>
      </c>
      <c r="B49" s="2">
        <v>5689</v>
      </c>
      <c r="C49" s="5" t="s">
        <v>18</v>
      </c>
      <c r="D49" s="5" t="s">
        <v>18</v>
      </c>
      <c r="E49" s="2">
        <v>1951</v>
      </c>
      <c r="F49" s="2">
        <v>7640</v>
      </c>
      <c r="G49" s="5" t="s">
        <v>18</v>
      </c>
      <c r="H49" s="3">
        <v>22.9</v>
      </c>
      <c r="I49" s="6" t="s">
        <v>18</v>
      </c>
      <c r="J49" s="6" t="s">
        <v>18</v>
      </c>
      <c r="K49" s="3">
        <v>7.8</v>
      </c>
      <c r="L49" s="3">
        <v>30.7</v>
      </c>
      <c r="M49" s="4">
        <v>249</v>
      </c>
    </row>
    <row r="50" spans="1:14" ht="14.4" customHeight="1" x14ac:dyDescent="0.25">
      <c r="A50" s="1">
        <v>2015</v>
      </c>
      <c r="B50" s="2">
        <v>4589</v>
      </c>
      <c r="C50" s="5" t="s">
        <v>18</v>
      </c>
      <c r="D50" s="5" t="s">
        <v>18</v>
      </c>
      <c r="E50" s="2">
        <v>1634</v>
      </c>
      <c r="F50" s="2">
        <v>6223</v>
      </c>
      <c r="G50" s="5" t="s">
        <v>18</v>
      </c>
      <c r="H50" s="3">
        <v>18.3</v>
      </c>
      <c r="I50" s="6" t="s">
        <v>18</v>
      </c>
      <c r="J50" s="6" t="s">
        <v>18</v>
      </c>
      <c r="K50" s="3">
        <v>6.5</v>
      </c>
      <c r="L50" s="3">
        <v>24.8</v>
      </c>
      <c r="M50" s="4">
        <v>251</v>
      </c>
    </row>
    <row r="51" spans="1:14" ht="14.4" customHeight="1" x14ac:dyDescent="0.25">
      <c r="A51" s="1">
        <v>2016</v>
      </c>
      <c r="B51" s="2">
        <v>2543</v>
      </c>
      <c r="C51" s="5" t="s">
        <v>18</v>
      </c>
      <c r="D51" s="5" t="s">
        <v>18</v>
      </c>
      <c r="E51" s="2">
        <v>1306</v>
      </c>
      <c r="F51" s="2">
        <v>3849</v>
      </c>
      <c r="G51" s="5" t="s">
        <v>18</v>
      </c>
      <c r="H51" s="3">
        <v>10.1</v>
      </c>
      <c r="I51" s="6" t="s">
        <v>18</v>
      </c>
      <c r="J51" s="6" t="s">
        <v>18</v>
      </c>
      <c r="K51" s="3">
        <v>5.2</v>
      </c>
      <c r="L51" s="3">
        <v>15.3</v>
      </c>
      <c r="M51" s="4">
        <v>252</v>
      </c>
    </row>
    <row r="52" spans="1:14" ht="14.4" customHeight="1" x14ac:dyDescent="0.25">
      <c r="A52" s="1">
        <v>2017</v>
      </c>
      <c r="B52" s="2">
        <v>2664</v>
      </c>
      <c r="C52" s="5" t="s">
        <v>18</v>
      </c>
      <c r="D52" s="5" t="s">
        <v>18</v>
      </c>
      <c r="E52" s="2">
        <v>1005</v>
      </c>
      <c r="F52" s="2">
        <v>3669</v>
      </c>
      <c r="G52" s="5" t="s">
        <v>18</v>
      </c>
      <c r="H52" s="3">
        <v>10.7</v>
      </c>
      <c r="I52" s="6" t="s">
        <v>18</v>
      </c>
      <c r="J52" s="6" t="s">
        <v>18</v>
      </c>
      <c r="K52" s="3">
        <v>4</v>
      </c>
      <c r="L52" s="3">
        <v>14.7</v>
      </c>
      <c r="M52" s="4">
        <v>249</v>
      </c>
    </row>
    <row r="53" spans="1:14" ht="14.4" customHeight="1" x14ac:dyDescent="0.25">
      <c r="A53" s="1">
        <v>2018</v>
      </c>
      <c r="B53" s="2">
        <v>1767</v>
      </c>
      <c r="C53" s="5" t="s">
        <v>18</v>
      </c>
      <c r="D53" s="5" t="s">
        <v>18</v>
      </c>
      <c r="E53" s="2">
        <v>817</v>
      </c>
      <c r="F53" s="2">
        <v>2584</v>
      </c>
      <c r="G53" s="5" t="s">
        <v>18</v>
      </c>
      <c r="H53" s="3">
        <v>7.1</v>
      </c>
      <c r="I53" s="6" t="s">
        <v>18</v>
      </c>
      <c r="J53" s="6" t="s">
        <v>18</v>
      </c>
      <c r="K53" s="3">
        <v>3.3</v>
      </c>
      <c r="L53" s="3">
        <f t="shared" si="3"/>
        <v>10.399999999999999</v>
      </c>
      <c r="M53" s="4">
        <v>248</v>
      </c>
    </row>
    <row r="54" spans="1:14" ht="15.6" x14ac:dyDescent="0.25">
      <c r="A54" s="40" t="s">
        <v>20</v>
      </c>
      <c r="B54" s="7"/>
      <c r="C54" s="7"/>
      <c r="D54" s="8"/>
      <c r="E54" s="7"/>
      <c r="F54" s="7"/>
      <c r="G54" s="8"/>
      <c r="H54" s="9"/>
      <c r="I54" s="9"/>
      <c r="J54" s="8"/>
      <c r="K54" s="9"/>
      <c r="L54" s="9"/>
      <c r="M54" s="10"/>
      <c r="N54" s="29"/>
    </row>
    <row r="55" spans="1:14" ht="15.6" x14ac:dyDescent="0.25">
      <c r="A55" s="42" t="s">
        <v>19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7"/>
    </row>
    <row r="56" spans="1:14" ht="15.6" x14ac:dyDescent="0.25">
      <c r="A56" s="41" t="s">
        <v>24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9"/>
    </row>
    <row r="68" spans="1:21" x14ac:dyDescent="0.25">
      <c r="A68" s="12"/>
      <c r="B68" s="11"/>
    </row>
    <row r="70" spans="1:21" x14ac:dyDescent="0.25">
      <c r="A70" s="12"/>
      <c r="B70" s="12"/>
    </row>
    <row r="72" spans="1:21" x14ac:dyDescent="0.25">
      <c r="A72" s="12"/>
      <c r="B72" s="12"/>
      <c r="C72" s="32"/>
      <c r="D72" s="33"/>
    </row>
    <row r="74" spans="1:21" x14ac:dyDescent="0.25">
      <c r="A74" s="12"/>
      <c r="B74" s="34"/>
      <c r="C74" s="32"/>
      <c r="D74" s="34"/>
      <c r="E74" s="32"/>
      <c r="F74" s="34"/>
      <c r="G74" s="32"/>
      <c r="H74" s="34"/>
      <c r="I74" s="32"/>
      <c r="J74" s="34"/>
      <c r="K74" s="32"/>
      <c r="L74" s="34"/>
      <c r="M74" s="32"/>
      <c r="N74" s="34"/>
      <c r="O74" s="32"/>
      <c r="P74" s="34"/>
      <c r="Q74" s="32"/>
      <c r="R74" s="34"/>
      <c r="S74" s="32"/>
      <c r="T74" s="34"/>
      <c r="U74" s="32"/>
    </row>
    <row r="75" spans="1:21" x14ac:dyDescent="0.25">
      <c r="A75" s="12"/>
      <c r="B75" s="34"/>
      <c r="C75" s="32"/>
      <c r="D75" s="34"/>
      <c r="E75" s="32"/>
      <c r="F75" s="34"/>
      <c r="G75" s="32"/>
      <c r="H75" s="34"/>
      <c r="I75" s="32"/>
      <c r="J75" s="34"/>
      <c r="K75" s="32"/>
      <c r="L75" s="34"/>
      <c r="M75" s="32"/>
      <c r="N75" s="34"/>
      <c r="O75" s="32"/>
      <c r="P75" s="34"/>
      <c r="Q75" s="32"/>
      <c r="R75" s="34"/>
      <c r="S75" s="32"/>
      <c r="T75" s="34"/>
      <c r="U75" s="32"/>
    </row>
    <row r="76" spans="1:21" x14ac:dyDescent="0.25">
      <c r="A76" s="12"/>
      <c r="B76" s="34"/>
      <c r="C76" s="32"/>
      <c r="D76" s="34"/>
      <c r="E76" s="32"/>
      <c r="F76" s="34"/>
      <c r="G76" s="32"/>
      <c r="H76" s="34"/>
      <c r="I76" s="32"/>
      <c r="J76" s="34"/>
      <c r="K76" s="32"/>
      <c r="L76" s="34"/>
      <c r="M76" s="32"/>
      <c r="N76" s="34"/>
      <c r="O76" s="32"/>
      <c r="P76" s="34"/>
      <c r="Q76" s="32"/>
      <c r="R76" s="34"/>
      <c r="S76" s="32"/>
      <c r="T76" s="34"/>
      <c r="U76" s="32"/>
    </row>
    <row r="77" spans="1:21" x14ac:dyDescent="0.25">
      <c r="A77" s="12"/>
      <c r="B77" s="34"/>
      <c r="C77" s="32"/>
      <c r="D77" s="34"/>
      <c r="E77" s="32"/>
      <c r="F77" s="34"/>
      <c r="G77" s="32"/>
      <c r="H77" s="34"/>
      <c r="I77" s="32"/>
      <c r="J77" s="34"/>
      <c r="K77" s="32"/>
      <c r="L77" s="34"/>
      <c r="M77" s="32"/>
      <c r="N77" s="34"/>
      <c r="O77" s="32"/>
      <c r="P77" s="34"/>
      <c r="Q77" s="32"/>
      <c r="R77" s="34"/>
      <c r="S77" s="32"/>
      <c r="T77" s="34"/>
      <c r="U77" s="32"/>
    </row>
    <row r="78" spans="1:21" x14ac:dyDescent="0.25">
      <c r="A78" s="12"/>
      <c r="B78" s="34"/>
      <c r="C78" s="32"/>
      <c r="D78" s="34"/>
      <c r="E78" s="32"/>
      <c r="F78" s="34"/>
      <c r="G78" s="32"/>
      <c r="H78" s="34"/>
      <c r="I78" s="32"/>
      <c r="J78" s="34"/>
      <c r="K78" s="32"/>
      <c r="L78" s="34"/>
      <c r="M78" s="32"/>
      <c r="N78" s="34"/>
      <c r="O78" s="32"/>
      <c r="P78" s="34"/>
      <c r="Q78" s="32"/>
      <c r="R78" s="34"/>
      <c r="S78" s="32"/>
      <c r="T78" s="34"/>
      <c r="U78" s="32"/>
    </row>
    <row r="79" spans="1:21" x14ac:dyDescent="0.25">
      <c r="A79" s="12"/>
      <c r="B79" s="34"/>
      <c r="C79" s="32"/>
      <c r="D79" s="34"/>
      <c r="E79" s="32"/>
      <c r="F79" s="34"/>
      <c r="G79" s="32"/>
      <c r="H79" s="34"/>
      <c r="I79" s="32"/>
      <c r="J79" s="34"/>
      <c r="K79" s="32"/>
      <c r="L79" s="34"/>
      <c r="M79" s="32"/>
      <c r="N79" s="34"/>
      <c r="O79" s="32"/>
      <c r="P79" s="34"/>
      <c r="Q79" s="32"/>
      <c r="R79" s="34"/>
      <c r="S79" s="32"/>
      <c r="T79" s="34"/>
      <c r="U79" s="32"/>
    </row>
    <row r="80" spans="1:21" x14ac:dyDescent="0.25">
      <c r="A80" s="12"/>
      <c r="B80" s="34"/>
      <c r="C80" s="32"/>
      <c r="D80" s="34"/>
      <c r="E80" s="32"/>
      <c r="F80" s="34"/>
      <c r="G80" s="32"/>
      <c r="H80" s="34"/>
      <c r="I80" s="32"/>
      <c r="J80" s="34"/>
      <c r="K80" s="32"/>
      <c r="L80" s="34"/>
      <c r="M80" s="32"/>
      <c r="N80" s="34"/>
      <c r="O80" s="32"/>
      <c r="P80" s="34"/>
      <c r="Q80" s="32"/>
      <c r="R80" s="34"/>
      <c r="S80" s="32"/>
      <c r="T80" s="34"/>
      <c r="U80" s="32"/>
    </row>
    <row r="81" spans="1:21" x14ac:dyDescent="0.25">
      <c r="A81" s="12"/>
      <c r="B81" s="34"/>
      <c r="C81" s="32"/>
      <c r="D81" s="34"/>
      <c r="E81" s="32"/>
      <c r="F81" s="34"/>
      <c r="G81" s="32"/>
      <c r="H81" s="34"/>
      <c r="I81" s="32"/>
      <c r="J81" s="34"/>
      <c r="K81" s="32"/>
      <c r="L81" s="34"/>
      <c r="M81" s="32"/>
      <c r="N81" s="34"/>
      <c r="O81" s="32"/>
      <c r="P81" s="34"/>
      <c r="Q81" s="32"/>
      <c r="R81" s="34"/>
      <c r="S81" s="32"/>
      <c r="T81" s="34"/>
      <c r="U81" s="32"/>
    </row>
    <row r="82" spans="1:21" x14ac:dyDescent="0.25">
      <c r="A82" s="12"/>
      <c r="B82" s="34"/>
      <c r="C82" s="32"/>
      <c r="D82" s="34"/>
      <c r="E82" s="32"/>
      <c r="F82" s="34"/>
      <c r="G82" s="32"/>
      <c r="H82" s="34"/>
      <c r="I82" s="32"/>
      <c r="J82" s="34"/>
      <c r="K82" s="32"/>
      <c r="L82" s="34"/>
      <c r="M82" s="32"/>
      <c r="N82" s="34"/>
      <c r="O82" s="32"/>
      <c r="P82" s="34"/>
      <c r="Q82" s="32"/>
      <c r="R82" s="34"/>
      <c r="S82" s="32"/>
      <c r="T82" s="34"/>
      <c r="U82" s="32"/>
    </row>
    <row r="83" spans="1:21" x14ac:dyDescent="0.25">
      <c r="A83" s="12"/>
      <c r="B83" s="34"/>
      <c r="C83" s="32"/>
      <c r="D83" s="34"/>
      <c r="E83" s="32"/>
      <c r="F83" s="34"/>
      <c r="G83" s="32"/>
      <c r="H83" s="34"/>
      <c r="I83" s="32"/>
      <c r="J83" s="34"/>
      <c r="K83" s="32"/>
      <c r="L83" s="34"/>
      <c r="M83" s="32"/>
      <c r="N83" s="34"/>
      <c r="O83" s="32"/>
      <c r="P83" s="34"/>
      <c r="Q83" s="32"/>
      <c r="R83" s="34"/>
      <c r="S83" s="32"/>
      <c r="T83" s="34"/>
      <c r="U83" s="32"/>
    </row>
    <row r="84" spans="1:21" x14ac:dyDescent="0.25">
      <c r="A84" s="12"/>
      <c r="B84" s="34"/>
      <c r="C84" s="32"/>
      <c r="D84" s="34"/>
      <c r="E84" s="32"/>
      <c r="F84" s="34"/>
      <c r="G84" s="32"/>
      <c r="H84" s="34"/>
      <c r="I84" s="32"/>
      <c r="J84" s="34"/>
      <c r="K84" s="32"/>
      <c r="L84" s="34"/>
      <c r="M84" s="32"/>
      <c r="N84" s="34"/>
      <c r="O84" s="32"/>
      <c r="P84" s="34"/>
      <c r="Q84" s="32"/>
      <c r="R84" s="34"/>
      <c r="S84" s="32"/>
      <c r="T84" s="34"/>
      <c r="U84" s="32"/>
    </row>
    <row r="85" spans="1:21" x14ac:dyDescent="0.25">
      <c r="A85" s="12"/>
      <c r="B85" s="34"/>
      <c r="C85" s="32"/>
      <c r="D85" s="34"/>
      <c r="E85" s="32"/>
      <c r="F85" s="34"/>
      <c r="G85" s="32"/>
      <c r="H85" s="34"/>
      <c r="I85" s="32"/>
      <c r="J85" s="34"/>
      <c r="K85" s="32"/>
      <c r="L85" s="34"/>
      <c r="M85" s="32"/>
      <c r="N85" s="34"/>
      <c r="O85" s="32"/>
      <c r="P85" s="34"/>
      <c r="Q85" s="32"/>
      <c r="R85" s="34"/>
      <c r="S85" s="32"/>
      <c r="T85" s="34"/>
      <c r="U85" s="32"/>
    </row>
    <row r="86" spans="1:21" x14ac:dyDescent="0.25">
      <c r="A86" s="12"/>
      <c r="B86" s="34"/>
      <c r="C86" s="32"/>
      <c r="D86" s="34"/>
      <c r="E86" s="32"/>
      <c r="F86" s="34"/>
      <c r="G86" s="32"/>
      <c r="H86" s="34"/>
      <c r="I86" s="32"/>
      <c r="J86" s="34"/>
      <c r="K86" s="32"/>
      <c r="L86" s="34"/>
      <c r="M86" s="32"/>
      <c r="N86" s="34"/>
      <c r="O86" s="32"/>
      <c r="P86" s="34"/>
      <c r="Q86" s="32"/>
      <c r="R86" s="34"/>
      <c r="S86" s="32"/>
      <c r="T86" s="34"/>
      <c r="U86" s="32"/>
    </row>
    <row r="87" spans="1:21" x14ac:dyDescent="0.25">
      <c r="A87" s="12"/>
      <c r="B87" s="34"/>
      <c r="C87" s="32"/>
      <c r="D87" s="34"/>
      <c r="E87" s="32"/>
      <c r="F87" s="34"/>
      <c r="G87" s="32"/>
      <c r="H87" s="34"/>
      <c r="I87" s="32"/>
      <c r="J87" s="34"/>
      <c r="K87" s="32"/>
      <c r="L87" s="34"/>
      <c r="M87" s="32"/>
      <c r="N87" s="34"/>
      <c r="O87" s="32"/>
      <c r="P87" s="34"/>
      <c r="Q87" s="32"/>
      <c r="R87" s="34"/>
      <c r="S87" s="32"/>
      <c r="T87" s="34"/>
      <c r="U87" s="32"/>
    </row>
    <row r="88" spans="1:21" x14ac:dyDescent="0.25">
      <c r="A88" s="12"/>
      <c r="B88" s="34"/>
      <c r="C88" s="32"/>
      <c r="D88" s="34"/>
      <c r="E88" s="32"/>
      <c r="F88" s="34"/>
      <c r="G88" s="32"/>
      <c r="H88" s="34"/>
      <c r="I88" s="32"/>
      <c r="J88" s="34"/>
      <c r="K88" s="32"/>
      <c r="L88" s="34"/>
      <c r="M88" s="32"/>
      <c r="N88" s="34"/>
      <c r="O88" s="32"/>
      <c r="P88" s="34"/>
      <c r="Q88" s="32"/>
      <c r="R88" s="34"/>
      <c r="S88" s="32"/>
      <c r="T88" s="34"/>
      <c r="U88" s="32"/>
    </row>
    <row r="89" spans="1:21" x14ac:dyDescent="0.25">
      <c r="A89" s="12"/>
      <c r="B89" s="34"/>
      <c r="C89" s="32"/>
      <c r="D89" s="34"/>
      <c r="E89" s="32"/>
      <c r="F89" s="34"/>
      <c r="G89" s="32"/>
      <c r="H89" s="34"/>
      <c r="I89" s="32"/>
      <c r="J89" s="34"/>
      <c r="K89" s="32"/>
      <c r="L89" s="34"/>
      <c r="M89" s="32"/>
      <c r="N89" s="34"/>
      <c r="O89" s="32"/>
      <c r="P89" s="34"/>
      <c r="Q89" s="32"/>
      <c r="R89" s="34"/>
      <c r="S89" s="32"/>
      <c r="T89" s="34"/>
      <c r="U89" s="32"/>
    </row>
    <row r="90" spans="1:21" x14ac:dyDescent="0.25">
      <c r="A90" s="12"/>
      <c r="B90" s="34"/>
      <c r="C90" s="32"/>
      <c r="D90" s="34"/>
      <c r="E90" s="32"/>
      <c r="F90" s="34"/>
      <c r="G90" s="32"/>
      <c r="H90" s="34"/>
      <c r="I90" s="32"/>
      <c r="J90" s="34"/>
      <c r="K90" s="32"/>
      <c r="L90" s="34"/>
      <c r="M90" s="32"/>
      <c r="N90" s="34"/>
      <c r="O90" s="32"/>
      <c r="P90" s="34"/>
      <c r="Q90" s="32"/>
      <c r="R90" s="34"/>
      <c r="S90" s="32"/>
      <c r="T90" s="34"/>
      <c r="U90" s="32"/>
    </row>
    <row r="91" spans="1:21" x14ac:dyDescent="0.25">
      <c r="A91" s="12"/>
      <c r="B91" s="34"/>
      <c r="C91" s="32"/>
      <c r="D91" s="34"/>
      <c r="E91" s="32"/>
      <c r="F91" s="34"/>
      <c r="G91" s="32"/>
      <c r="H91" s="34"/>
      <c r="I91" s="32"/>
      <c r="J91" s="34"/>
      <c r="K91" s="32"/>
      <c r="L91" s="34"/>
      <c r="M91" s="32"/>
      <c r="N91" s="34"/>
      <c r="O91" s="32"/>
      <c r="P91" s="34"/>
      <c r="Q91" s="32"/>
      <c r="R91" s="34"/>
      <c r="S91" s="32"/>
      <c r="T91" s="34"/>
      <c r="U91" s="32"/>
    </row>
    <row r="92" spans="1:21" x14ac:dyDescent="0.25">
      <c r="A92" s="12"/>
      <c r="B92" s="34"/>
      <c r="C92" s="32"/>
      <c r="D92" s="34"/>
      <c r="E92" s="32"/>
      <c r="F92" s="34"/>
      <c r="G92" s="32"/>
      <c r="H92" s="34"/>
      <c r="I92" s="32"/>
      <c r="J92" s="34"/>
      <c r="K92" s="32"/>
      <c r="L92" s="34"/>
      <c r="M92" s="32"/>
      <c r="N92" s="34"/>
      <c r="O92" s="32"/>
      <c r="P92" s="34"/>
      <c r="Q92" s="32"/>
      <c r="R92" s="34"/>
      <c r="S92" s="32"/>
      <c r="T92" s="34"/>
      <c r="U92" s="32"/>
    </row>
    <row r="93" spans="1:21" x14ac:dyDescent="0.25">
      <c r="A93" s="12"/>
      <c r="B93" s="34"/>
      <c r="C93" s="32"/>
      <c r="D93" s="34"/>
      <c r="E93" s="32"/>
      <c r="F93" s="34"/>
      <c r="G93" s="32"/>
      <c r="H93" s="34"/>
      <c r="I93" s="32"/>
      <c r="J93" s="34"/>
      <c r="K93" s="32"/>
      <c r="L93" s="34"/>
      <c r="M93" s="32"/>
      <c r="N93" s="34"/>
      <c r="O93" s="32"/>
      <c r="P93" s="34"/>
      <c r="Q93" s="32"/>
      <c r="R93" s="34"/>
      <c r="S93" s="32"/>
      <c r="T93" s="34"/>
      <c r="U93" s="32"/>
    </row>
    <row r="94" spans="1:21" x14ac:dyDescent="0.25">
      <c r="A94" s="12"/>
      <c r="B94" s="34"/>
      <c r="C94" s="32"/>
      <c r="D94" s="34"/>
      <c r="E94" s="32"/>
      <c r="F94" s="34"/>
      <c r="G94" s="32"/>
      <c r="H94" s="34"/>
      <c r="I94" s="32"/>
      <c r="J94" s="34"/>
      <c r="K94" s="32"/>
      <c r="L94" s="34"/>
      <c r="M94" s="32"/>
      <c r="N94" s="34"/>
      <c r="O94" s="32"/>
      <c r="P94" s="34"/>
      <c r="Q94" s="32"/>
      <c r="R94" s="34"/>
      <c r="S94" s="32"/>
      <c r="T94" s="34"/>
      <c r="U94" s="32"/>
    </row>
    <row r="95" spans="1:21" x14ac:dyDescent="0.25">
      <c r="A95" s="12"/>
      <c r="B95" s="34"/>
      <c r="C95" s="32"/>
      <c r="D95" s="34"/>
      <c r="E95" s="32"/>
      <c r="F95" s="34"/>
      <c r="G95" s="32"/>
      <c r="H95" s="34"/>
      <c r="I95" s="32"/>
      <c r="J95" s="34"/>
      <c r="K95" s="32"/>
      <c r="L95" s="34"/>
      <c r="M95" s="32"/>
      <c r="N95" s="34"/>
      <c r="O95" s="32"/>
      <c r="P95" s="34"/>
      <c r="Q95" s="32"/>
      <c r="R95" s="34"/>
      <c r="S95" s="32"/>
      <c r="T95" s="34"/>
      <c r="U95" s="32"/>
    </row>
    <row r="96" spans="1:21" x14ac:dyDescent="0.25">
      <c r="A96" s="12"/>
      <c r="B96" s="34"/>
      <c r="C96" s="32"/>
      <c r="D96" s="34"/>
      <c r="E96" s="32"/>
      <c r="F96" s="34"/>
      <c r="G96" s="32"/>
      <c r="H96" s="34"/>
      <c r="I96" s="32"/>
      <c r="J96" s="34"/>
      <c r="K96" s="32"/>
      <c r="L96" s="34"/>
      <c r="M96" s="32"/>
      <c r="N96" s="34"/>
      <c r="O96" s="32"/>
      <c r="P96" s="34"/>
      <c r="Q96" s="32"/>
      <c r="R96" s="34"/>
      <c r="S96" s="32"/>
      <c r="T96" s="34"/>
      <c r="U96" s="32"/>
    </row>
    <row r="97" spans="1:21" x14ac:dyDescent="0.25">
      <c r="A97" s="12"/>
      <c r="B97" s="34"/>
      <c r="C97" s="32"/>
      <c r="D97" s="34"/>
      <c r="E97" s="32"/>
      <c r="F97" s="34"/>
      <c r="G97" s="32"/>
      <c r="H97" s="34"/>
      <c r="I97" s="32"/>
      <c r="J97" s="34"/>
      <c r="K97" s="32"/>
      <c r="L97" s="34"/>
      <c r="M97" s="32"/>
      <c r="N97" s="34"/>
      <c r="O97" s="32"/>
      <c r="P97" s="34"/>
      <c r="Q97" s="32"/>
      <c r="R97" s="34"/>
      <c r="S97" s="32"/>
      <c r="T97" s="34"/>
      <c r="U97" s="32"/>
    </row>
    <row r="98" spans="1:21" x14ac:dyDescent="0.25">
      <c r="A98" s="12"/>
      <c r="B98" s="34"/>
      <c r="C98" s="32"/>
      <c r="D98" s="34"/>
      <c r="E98" s="32"/>
      <c r="F98" s="34"/>
      <c r="G98" s="32"/>
      <c r="H98" s="34"/>
      <c r="I98" s="32"/>
      <c r="J98" s="34"/>
      <c r="K98" s="32"/>
      <c r="L98" s="34"/>
      <c r="M98" s="32"/>
      <c r="N98" s="34"/>
      <c r="O98" s="32"/>
      <c r="P98" s="34"/>
      <c r="Q98" s="32"/>
      <c r="R98" s="34"/>
      <c r="S98" s="32"/>
      <c r="T98" s="34"/>
      <c r="U98" s="32"/>
    </row>
    <row r="99" spans="1:21" x14ac:dyDescent="0.25">
      <c r="A99" s="12"/>
      <c r="B99" s="34"/>
      <c r="C99" s="32"/>
      <c r="D99" s="34"/>
      <c r="E99" s="32"/>
      <c r="F99" s="34"/>
      <c r="G99" s="32"/>
      <c r="H99" s="34"/>
      <c r="I99" s="32"/>
      <c r="J99" s="34"/>
      <c r="K99" s="32"/>
      <c r="L99" s="34"/>
      <c r="M99" s="32"/>
      <c r="N99" s="34"/>
      <c r="O99" s="32"/>
      <c r="P99" s="34"/>
      <c r="Q99" s="32"/>
      <c r="R99" s="34"/>
      <c r="S99" s="32"/>
      <c r="T99" s="34"/>
      <c r="U99" s="32"/>
    </row>
    <row r="100" spans="1:21" x14ac:dyDescent="0.25">
      <c r="A100" s="12"/>
      <c r="B100" s="12"/>
      <c r="C100" s="32"/>
    </row>
    <row r="101" spans="1:21" x14ac:dyDescent="0.25">
      <c r="A101" s="12"/>
      <c r="B101" s="34"/>
      <c r="C101" s="32"/>
      <c r="D101" s="34"/>
      <c r="E101" s="32"/>
      <c r="F101" s="34"/>
      <c r="G101" s="32"/>
      <c r="H101" s="34"/>
      <c r="I101" s="32"/>
      <c r="J101" s="34"/>
      <c r="K101" s="32"/>
      <c r="L101" s="34"/>
      <c r="M101" s="32"/>
      <c r="N101" s="34"/>
      <c r="O101" s="32"/>
      <c r="P101" s="34"/>
      <c r="Q101" s="32"/>
      <c r="R101" s="34"/>
      <c r="S101" s="32"/>
      <c r="T101" s="34"/>
      <c r="U101" s="32"/>
    </row>
  </sheetData>
  <mergeCells count="3">
    <mergeCell ref="B9:L9"/>
    <mergeCell ref="B5:G5"/>
    <mergeCell ref="H5:L5"/>
  </mergeCells>
  <phoneticPr fontId="0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Tabelle</vt:lpstr>
      <vt:lpstr>Tabelle!Druckbereich</vt:lpstr>
      <vt:lpstr>Tabelle!FORMELN</vt:lpstr>
      <vt:lpstr>Tabelle!MONATE</vt:lpstr>
      <vt:lpstr>Tabelle!VERÄNDERUNG</vt:lpstr>
    </vt:vector>
  </TitlesOfParts>
  <Company>- siehe PC Pass _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Verschuur, Michael</dc:creator>
  <cp:lastModifiedBy>Michael Verschuur</cp:lastModifiedBy>
  <cp:lastPrinted>2013-01-17T13:06:51Z</cp:lastPrinted>
  <dcterms:created xsi:type="dcterms:W3CDTF">1999-10-20T08:11:37Z</dcterms:created>
  <dcterms:modified xsi:type="dcterms:W3CDTF">2019-02-15T07:45:25Z</dcterms:modified>
</cp:coreProperties>
</file>